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6" i="1" l="1"/>
  <c r="L38" i="1" l="1"/>
  <c r="L121" i="1" l="1"/>
  <c r="K175" i="1" l="1"/>
  <c r="F175" i="1"/>
  <c r="L174" i="1"/>
  <c r="J174" i="1"/>
  <c r="I174" i="1"/>
  <c r="H174" i="1"/>
  <c r="G174" i="1"/>
  <c r="G175" i="1" s="1"/>
  <c r="K157" i="1"/>
  <c r="F157" i="1"/>
  <c r="L156" i="1"/>
  <c r="J156" i="1"/>
  <c r="I156" i="1"/>
  <c r="H156" i="1"/>
  <c r="G156" i="1"/>
  <c r="K139" i="1"/>
  <c r="L138" i="1"/>
  <c r="L139" i="1" s="1"/>
  <c r="J138" i="1"/>
  <c r="I138" i="1"/>
  <c r="H138" i="1"/>
  <c r="G138" i="1"/>
  <c r="F139" i="1"/>
  <c r="K122" i="1"/>
  <c r="J121" i="1"/>
  <c r="I121" i="1"/>
  <c r="H121" i="1"/>
  <c r="G121" i="1"/>
  <c r="L122" i="1"/>
  <c r="F122" i="1"/>
  <c r="K105" i="1"/>
  <c r="L104" i="1"/>
  <c r="J104" i="1"/>
  <c r="I104" i="1"/>
  <c r="H104" i="1"/>
  <c r="G104" i="1"/>
  <c r="F105" i="1"/>
  <c r="L95" i="1"/>
  <c r="J95" i="1"/>
  <c r="I95" i="1"/>
  <c r="H95" i="1"/>
  <c r="G95" i="1"/>
  <c r="K89" i="1"/>
  <c r="F89" i="1"/>
  <c r="L88" i="1"/>
  <c r="J88" i="1"/>
  <c r="I88" i="1"/>
  <c r="H88" i="1"/>
  <c r="G88" i="1"/>
  <c r="L79" i="1"/>
  <c r="J79" i="1"/>
  <c r="I79" i="1"/>
  <c r="H79" i="1"/>
  <c r="G79" i="1"/>
  <c r="K72" i="1"/>
  <c r="F72" i="1"/>
  <c r="L71" i="1"/>
  <c r="J71" i="1"/>
  <c r="I71" i="1"/>
  <c r="H71" i="1"/>
  <c r="G71" i="1"/>
  <c r="K56" i="1"/>
  <c r="L55" i="1"/>
  <c r="J55" i="1"/>
  <c r="I55" i="1"/>
  <c r="H55" i="1"/>
  <c r="G55" i="1"/>
  <c r="F56" i="1"/>
  <c r="K39" i="1"/>
  <c r="F39" i="1"/>
  <c r="J38" i="1"/>
  <c r="I38" i="1"/>
  <c r="H38" i="1"/>
  <c r="G38" i="1"/>
  <c r="L21" i="1"/>
  <c r="J21" i="1"/>
  <c r="I21" i="1"/>
  <c r="H21" i="1"/>
  <c r="G21" i="1"/>
  <c r="F22" i="1"/>
  <c r="L12" i="1"/>
  <c r="J12" i="1"/>
  <c r="I12" i="1"/>
  <c r="H12" i="1"/>
  <c r="G12" i="1"/>
  <c r="F177" i="1" l="1"/>
  <c r="L105" i="1"/>
  <c r="H105" i="1"/>
  <c r="L175" i="1"/>
  <c r="L56" i="1"/>
  <c r="L22" i="1"/>
  <c r="L39" i="1"/>
  <c r="L72" i="1"/>
  <c r="L89" i="1"/>
  <c r="L157" i="1"/>
  <c r="I139" i="1"/>
  <c r="G139" i="1"/>
  <c r="J139" i="1"/>
  <c r="H139" i="1"/>
  <c r="J105" i="1"/>
  <c r="I105" i="1"/>
  <c r="G105" i="1"/>
  <c r="H72" i="1"/>
  <c r="J72" i="1"/>
  <c r="G122" i="1"/>
  <c r="H122" i="1"/>
  <c r="J122" i="1"/>
  <c r="H175" i="1"/>
  <c r="J175" i="1"/>
  <c r="I175" i="1"/>
  <c r="G157" i="1"/>
  <c r="I157" i="1"/>
  <c r="H157" i="1"/>
  <c r="J157" i="1"/>
  <c r="I122" i="1"/>
  <c r="G89" i="1"/>
  <c r="I89" i="1"/>
  <c r="H89" i="1"/>
  <c r="J89" i="1"/>
  <c r="G72" i="1"/>
  <c r="I72" i="1"/>
  <c r="G56" i="1"/>
  <c r="I56" i="1"/>
  <c r="H56" i="1"/>
  <c r="J56" i="1"/>
  <c r="H39" i="1"/>
  <c r="J39" i="1"/>
  <c r="G39" i="1"/>
  <c r="I39" i="1"/>
  <c r="H22" i="1"/>
  <c r="J22" i="1"/>
  <c r="G22" i="1"/>
  <c r="I22" i="1"/>
  <c r="L176" i="1" l="1"/>
  <c r="L177" i="1" s="1"/>
  <c r="H176" i="1"/>
  <c r="H177" i="1" s="1"/>
  <c r="I176" i="1"/>
  <c r="I177" i="1" s="1"/>
  <c r="G176" i="1"/>
  <c r="G177" i="1" s="1"/>
  <c r="J176" i="1"/>
  <c r="J177" i="1" s="1"/>
</calcChain>
</file>

<file path=xl/sharedStrings.xml><?xml version="1.0" encoding="utf-8"?>
<sst xmlns="http://schemas.openxmlformats.org/spreadsheetml/2006/main" count="227" uniqueCount="86">
  <si>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</si>
  <si>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</si>
  <si>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</si>
  <si>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</si>
  <si>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</si>
  <si>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</si>
  <si>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</si>
  <si>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</si>
  <si>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</si>
  <si>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</si>
  <si>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</si>
  <si>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</si>
  <si>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</si>
  <si>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</si>
  <si>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</si>
  <si>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</si>
  <si>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</si>
  <si>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</si>
  <si>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</si>
  <si>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</si>
  <si>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</si>
  <si>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</si>
  <si>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</si>
  <si>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</si>
  <si>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</si>
  <si>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</si>
  <si>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</si>
  <si>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</si>
  <si>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</si>
  <si>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</si>
  <si>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</si>
  <si>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</si>
  <si>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</si>
  <si>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</si>
  <si>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</si>
  <si>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 xml:space="preserve">охл.напиток </t>
  </si>
  <si>
    <t xml:space="preserve">гарнир </t>
  </si>
  <si>
    <t>охл.напиток</t>
  </si>
  <si>
    <t xml:space="preserve">гор.напиток </t>
  </si>
  <si>
    <t>Среднее значение за период:</t>
  </si>
  <si>
    <t xml:space="preserve">Индивидуальный предприниматель </t>
  </si>
  <si>
    <t>200/5</t>
  </si>
  <si>
    <t xml:space="preserve">Кофейный напиток с молоком </t>
  </si>
  <si>
    <t xml:space="preserve">Хлеб пшеничный </t>
  </si>
  <si>
    <t xml:space="preserve">Суп картофельный с бобовыми </t>
  </si>
  <si>
    <t xml:space="preserve">Котлеты из мяса птицы с соусом томатным </t>
  </si>
  <si>
    <t>ТУ 031</t>
  </si>
  <si>
    <t xml:space="preserve">Макаронные изделия отварные </t>
  </si>
  <si>
    <t xml:space="preserve">Чай с сахаром </t>
  </si>
  <si>
    <t xml:space="preserve">Хлеб ржано-пшеничный </t>
  </si>
  <si>
    <t xml:space="preserve">Кисель из концентрата витамин </t>
  </si>
  <si>
    <t xml:space="preserve">Винегрет овощной </t>
  </si>
  <si>
    <t xml:space="preserve">Суп из овощей </t>
  </si>
  <si>
    <t xml:space="preserve">Каша гречневая вязкая </t>
  </si>
  <si>
    <t xml:space="preserve">Компот из свежих яблок </t>
  </si>
  <si>
    <t xml:space="preserve">Рассольник Ленинградский </t>
  </si>
  <si>
    <t xml:space="preserve">Котлеты рыбные из минтая с соусом томатным </t>
  </si>
  <si>
    <t xml:space="preserve">Рис отварной </t>
  </si>
  <si>
    <t xml:space="preserve">Борщ с капустой и картофелем </t>
  </si>
  <si>
    <t xml:space="preserve">Картофельное пюре </t>
  </si>
  <si>
    <t xml:space="preserve">Компот из сухофруктов витамин </t>
  </si>
  <si>
    <t xml:space="preserve">Чай с лимоном </t>
  </si>
  <si>
    <t xml:space="preserve">Салат картофельный с зеленым горошком </t>
  </si>
  <si>
    <t xml:space="preserve">Суп картофельный с крупой и рыбными консервами </t>
  </si>
  <si>
    <t xml:space="preserve">Котлеты из говядины с соусом томатным </t>
  </si>
  <si>
    <t xml:space="preserve">Щи из свежей капусты с картофелем </t>
  </si>
  <si>
    <t>ТУ 030</t>
  </si>
  <si>
    <t xml:space="preserve">Салат картофельный с солеными огурцами </t>
  </si>
  <si>
    <t>Кисель из концентрата витамин</t>
  </si>
  <si>
    <t>Хлеб ржано-пшеничный</t>
  </si>
  <si>
    <t>Котлеты из говяны с соусом томатным</t>
  </si>
  <si>
    <t xml:space="preserve">гор напиток </t>
  </si>
  <si>
    <t xml:space="preserve">Суп-пюре из разных овощей </t>
  </si>
  <si>
    <t>200/15</t>
  </si>
  <si>
    <t xml:space="preserve">Итого за 10 дней </t>
  </si>
  <si>
    <t xml:space="preserve">Салат из квашеной капусты с луком </t>
  </si>
  <si>
    <t xml:space="preserve">Огурцы соленые </t>
  </si>
  <si>
    <t xml:space="preserve">Салат из свеклы с морковью </t>
  </si>
  <si>
    <t xml:space="preserve">Курица в соусе с томатом </t>
  </si>
  <si>
    <t xml:space="preserve">Икра морковная </t>
  </si>
  <si>
    <t xml:space="preserve">Фрикадельки из говядины с соусом томатным  </t>
  </si>
  <si>
    <t>ТУ 584</t>
  </si>
  <si>
    <t>Компот из сухофруктов витамин</t>
  </si>
  <si>
    <t xml:space="preserve">Тефтели рыбные из минтаяс соусом томатным </t>
  </si>
  <si>
    <t xml:space="preserve">ТУ 584 </t>
  </si>
  <si>
    <t xml:space="preserve">МБОУ "Верх-Иньвенская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</si>
</sst>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6" fillId="0" borderId="0" xfId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2" borderId="1" xfId="1" applyFont="1" applyFill="1" applyBorder="1" applyAlignment="1" applyProtection="1">
      <alignment vertical="center"/>
      <protection locked="0"/>
    </xf>
    <xf numFmtId="1" fontId="8" fillId="2" borderId="2" xfId="1" applyNumberFormat="1" applyFont="1" applyFill="1" applyBorder="1" applyAlignment="1" applyProtection="1">
      <alignment horizontal="center" vertical="center"/>
      <protection locked="0"/>
    </xf>
    <xf numFmtId="1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6" fillId="0" borderId="8" xfId="1" applyBorder="1" applyAlignment="1">
      <alignment vertical="center"/>
    </xf>
    <xf numFmtId="0" fontId="6" fillId="0" borderId="9" xfId="1" applyBorder="1" applyAlignment="1">
      <alignment vertical="center"/>
    </xf>
    <xf numFmtId="0" fontId="8" fillId="2" borderId="9" xfId="1" applyFont="1" applyFill="1" applyBorder="1" applyAlignment="1" applyProtection="1">
      <alignment vertical="center" wrapText="1"/>
      <protection locked="0"/>
    </xf>
    <xf numFmtId="0" fontId="8" fillId="2" borderId="9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2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3" xfId="1" applyBorder="1" applyAlignment="1">
      <alignment vertical="center"/>
    </xf>
    <xf numFmtId="0" fontId="6" fillId="2" borderId="1" xfId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14" xfId="1" applyFont="1" applyFill="1" applyBorder="1" applyAlignment="1" applyProtection="1">
      <alignment horizontal="center" vertical="center" wrapText="1"/>
      <protection locked="0"/>
    </xf>
    <xf numFmtId="2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2" xfId="1" applyBorder="1" applyAlignment="1">
      <alignment vertical="center"/>
    </xf>
    <xf numFmtId="0" fontId="15" fillId="0" borderId="1" xfId="1" applyFont="1" applyBorder="1" applyAlignment="1" applyProtection="1">
      <alignment horizontal="right" vertical="center"/>
      <protection locked="0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6" fillId="0" borderId="18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6" fillId="2" borderId="1" xfId="1" applyFont="1" applyFill="1" applyBorder="1" applyAlignment="1" applyProtection="1">
      <alignment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2" fontId="8" fillId="0" borderId="4" xfId="1" applyNumberFormat="1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5" fillId="0" borderId="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2" borderId="1" xfId="1" applyFont="1" applyFill="1" applyBorder="1" applyAlignment="1" applyProtection="1">
      <alignment vertical="center"/>
      <protection locked="0"/>
    </xf>
    <xf numFmtId="4" fontId="8" fillId="3" borderId="20" xfId="1" applyNumberFormat="1" applyFont="1" applyFill="1" applyBorder="1" applyAlignment="1">
      <alignment horizontal="center" vertical="center" wrapText="1"/>
    </xf>
    <xf numFmtId="2" fontId="8" fillId="3" borderId="20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3" fillId="0" borderId="9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7" xfId="1" applyFont="1" applyFill="1" applyBorder="1" applyAlignment="1" applyProtection="1">
      <alignment horizontal="center" vertical="center" wrapText="1"/>
      <protection locked="0"/>
    </xf>
    <xf numFmtId="2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2" borderId="1" xfId="1" applyFon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4" fontId="8" fillId="3" borderId="24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6" fillId="0" borderId="1" xfId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"/>
  <sheetViews>
    <sheetView tabSelected="1" workbookViewId="0">
      <selection activeCell="E10" sqref="E10"/>
    </sheetView>
  </sheetViews>
  <sheetFormatPr defaultRowHeight="15" x14ac:dyDescent="0.25"/>
  <cols>
    <col min="4" max="4" width="15.42578125" customWidth="1"/>
    <col min="5" max="5" width="26" customWidth="1"/>
    <col min="10" max="10" width="10.28515625" bestFit="1" customWidth="1"/>
  </cols>
  <sheetData>
    <row r="1" spans="1:12" x14ac:dyDescent="0.25">
      <c r="A1" s="12" t="s">
        <v>0</v>
      </c>
      <c r="B1" s="13"/>
      <c r="C1" s="95" t="s">
        <v>85</v>
      </c>
      <c r="D1" s="96"/>
      <c r="E1" s="96"/>
      <c r="F1" s="14" t="s">
        <v>1</v>
      </c>
      <c r="G1" s="15" t="s">
        <v>2</v>
      </c>
      <c r="H1" s="97" t="s">
        <v>40</v>
      </c>
      <c r="I1" s="97"/>
      <c r="J1" s="97"/>
      <c r="K1" s="97"/>
      <c r="L1" s="13"/>
    </row>
    <row r="2" spans="1:12" ht="18" x14ac:dyDescent="0.25">
      <c r="A2" s="1" t="s">
        <v>3</v>
      </c>
      <c r="B2" s="13"/>
      <c r="C2" s="15"/>
      <c r="D2" s="13"/>
      <c r="E2" s="13"/>
      <c r="F2" s="13"/>
      <c r="G2" s="15" t="s">
        <v>4</v>
      </c>
      <c r="H2" s="97" t="s">
        <v>5</v>
      </c>
      <c r="I2" s="97"/>
      <c r="J2" s="97"/>
      <c r="K2" s="97"/>
      <c r="L2" s="13"/>
    </row>
    <row r="3" spans="1:12" x14ac:dyDescent="0.25">
      <c r="A3" s="2" t="s">
        <v>6</v>
      </c>
      <c r="B3" s="13"/>
      <c r="C3" s="15"/>
      <c r="D3" s="3"/>
      <c r="E3" s="16" t="s">
        <v>7</v>
      </c>
      <c r="F3" s="13"/>
      <c r="G3" s="15" t="s">
        <v>8</v>
      </c>
      <c r="H3" s="17">
        <v>13</v>
      </c>
      <c r="I3" s="17">
        <v>1</v>
      </c>
      <c r="J3" s="18">
        <v>2025</v>
      </c>
      <c r="K3" s="19"/>
      <c r="L3" s="13"/>
    </row>
    <row r="4" spans="1:12" ht="15.75" thickBot="1" x14ac:dyDescent="0.3">
      <c r="A4" s="13"/>
      <c r="B4" s="13"/>
      <c r="C4" s="15"/>
      <c r="D4" s="2"/>
      <c r="E4" s="13"/>
      <c r="F4" s="13"/>
      <c r="G4" s="13"/>
      <c r="H4" s="20" t="s">
        <v>9</v>
      </c>
      <c r="I4" s="20" t="s">
        <v>10</v>
      </c>
      <c r="J4" s="20" t="s">
        <v>11</v>
      </c>
      <c r="K4" s="13"/>
      <c r="L4" s="13"/>
    </row>
    <row r="5" spans="1:12" ht="34.5" thickBot="1" x14ac:dyDescent="0.3">
      <c r="A5" s="4" t="s">
        <v>12</v>
      </c>
      <c r="B5" s="5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7" t="s">
        <v>22</v>
      </c>
      <c r="L5" s="6" t="s">
        <v>23</v>
      </c>
    </row>
    <row r="6" spans="1:12" x14ac:dyDescent="0.25">
      <c r="A6" s="21">
        <v>1</v>
      </c>
      <c r="B6" s="22">
        <v>1</v>
      </c>
      <c r="C6" s="23" t="s">
        <v>24</v>
      </c>
      <c r="D6" s="24"/>
      <c r="E6" s="25"/>
      <c r="F6" s="26"/>
      <c r="G6" s="26"/>
      <c r="H6" s="26"/>
      <c r="I6" s="26"/>
      <c r="J6" s="26"/>
      <c r="K6" s="27"/>
      <c r="L6" s="28"/>
    </row>
    <row r="7" spans="1:12" x14ac:dyDescent="0.25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6"/>
    </row>
    <row r="8" spans="1:12" x14ac:dyDescent="0.25">
      <c r="A8" s="29"/>
      <c r="B8" s="30"/>
      <c r="C8" s="31"/>
      <c r="D8" s="37"/>
      <c r="E8" s="33"/>
      <c r="F8" s="34"/>
      <c r="G8" s="34"/>
      <c r="H8" s="34"/>
      <c r="I8" s="34"/>
      <c r="J8" s="34"/>
      <c r="K8" s="35"/>
      <c r="L8" s="36"/>
    </row>
    <row r="9" spans="1:12" x14ac:dyDescent="0.25">
      <c r="A9" s="29"/>
      <c r="B9" s="30"/>
      <c r="C9" s="31"/>
      <c r="D9" s="72"/>
      <c r="E9" s="33"/>
      <c r="F9" s="34"/>
      <c r="G9" s="34"/>
      <c r="H9" s="34"/>
      <c r="I9" s="34"/>
      <c r="J9" s="34"/>
      <c r="K9" s="35"/>
      <c r="L9" s="36"/>
    </row>
    <row r="10" spans="1:12" x14ac:dyDescent="0.25">
      <c r="A10" s="29"/>
      <c r="B10" s="30"/>
      <c r="C10" s="31"/>
      <c r="D10" s="72"/>
      <c r="E10" s="33"/>
      <c r="F10" s="34"/>
      <c r="G10" s="34"/>
      <c r="H10" s="34"/>
      <c r="I10" s="34"/>
      <c r="J10" s="34"/>
      <c r="K10" s="35"/>
      <c r="L10" s="36"/>
    </row>
    <row r="11" spans="1:12" x14ac:dyDescent="0.25">
      <c r="A11" s="29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6"/>
    </row>
    <row r="12" spans="1:12" x14ac:dyDescent="0.25">
      <c r="A12" s="38"/>
      <c r="B12" s="39"/>
      <c r="C12" s="40"/>
      <c r="D12" s="41" t="s">
        <v>26</v>
      </c>
      <c r="E12" s="42"/>
      <c r="F12" s="43"/>
      <c r="G12" s="43">
        <f>SUM(G6:G11)</f>
        <v>0</v>
      </c>
      <c r="H12" s="43">
        <f t="shared" ref="H12:J12" si="0">SUM(H6:H11)</f>
        <v>0</v>
      </c>
      <c r="I12" s="43">
        <f t="shared" si="0"/>
        <v>0</v>
      </c>
      <c r="J12" s="43">
        <f t="shared" si="0"/>
        <v>0</v>
      </c>
      <c r="K12" s="43"/>
      <c r="L12" s="44">
        <f>SUM(L6:L11)</f>
        <v>0</v>
      </c>
    </row>
    <row r="13" spans="1:12" ht="25.5" x14ac:dyDescent="0.25">
      <c r="A13" s="45">
        <v>1</v>
      </c>
      <c r="B13" s="46">
        <v>1</v>
      </c>
      <c r="C13" s="47" t="s">
        <v>27</v>
      </c>
      <c r="D13" s="37" t="s">
        <v>28</v>
      </c>
      <c r="E13" s="91" t="s">
        <v>75</v>
      </c>
      <c r="F13" s="34">
        <v>60</v>
      </c>
      <c r="G13" s="34">
        <v>0.96</v>
      </c>
      <c r="H13" s="34">
        <v>6</v>
      </c>
      <c r="I13" s="34">
        <v>2.15</v>
      </c>
      <c r="J13" s="34">
        <v>66.36</v>
      </c>
      <c r="K13" s="35">
        <v>7</v>
      </c>
      <c r="L13" s="36">
        <v>10</v>
      </c>
    </row>
    <row r="14" spans="1:12" x14ac:dyDescent="0.25">
      <c r="A14" s="29"/>
      <c r="B14" s="30"/>
      <c r="C14" s="31"/>
      <c r="D14" s="37" t="s">
        <v>29</v>
      </c>
      <c r="E14" s="91" t="s">
        <v>55</v>
      </c>
      <c r="F14" s="34" t="s">
        <v>41</v>
      </c>
      <c r="G14" s="34">
        <v>4.0199999999999996</v>
      </c>
      <c r="H14" s="34">
        <v>9.0399999999999991</v>
      </c>
      <c r="I14" s="34">
        <v>25.9</v>
      </c>
      <c r="J14" s="34">
        <v>119.68</v>
      </c>
      <c r="K14" s="35">
        <v>42</v>
      </c>
      <c r="L14" s="36">
        <v>14</v>
      </c>
    </row>
    <row r="15" spans="1:12" ht="25.5" x14ac:dyDescent="0.25">
      <c r="A15" s="29"/>
      <c r="B15" s="30"/>
      <c r="C15" s="31"/>
      <c r="D15" s="37" t="s">
        <v>30</v>
      </c>
      <c r="E15" s="91" t="s">
        <v>64</v>
      </c>
      <c r="F15" s="34">
        <v>100</v>
      </c>
      <c r="G15" s="34">
        <v>10.68</v>
      </c>
      <c r="H15" s="34">
        <v>11.72</v>
      </c>
      <c r="I15" s="34">
        <v>5.74</v>
      </c>
      <c r="J15" s="34">
        <v>176.75</v>
      </c>
      <c r="K15" s="35" t="s">
        <v>66</v>
      </c>
      <c r="L15" s="36">
        <v>50.27</v>
      </c>
    </row>
    <row r="16" spans="1:12" x14ac:dyDescent="0.25">
      <c r="A16" s="29"/>
      <c r="B16" s="30"/>
      <c r="C16" s="31"/>
      <c r="D16" s="37" t="s">
        <v>31</v>
      </c>
      <c r="E16" s="91" t="s">
        <v>57</v>
      </c>
      <c r="F16" s="34">
        <v>150</v>
      </c>
      <c r="G16" s="34">
        <v>3.89</v>
      </c>
      <c r="H16" s="34">
        <v>5.09</v>
      </c>
      <c r="I16" s="34">
        <v>40.28</v>
      </c>
      <c r="J16" s="34">
        <v>225.18</v>
      </c>
      <c r="K16" s="35">
        <v>224</v>
      </c>
      <c r="L16" s="36">
        <v>14</v>
      </c>
    </row>
    <row r="17" spans="1:12" x14ac:dyDescent="0.25">
      <c r="A17" s="29"/>
      <c r="B17" s="30"/>
      <c r="C17" s="31"/>
      <c r="D17" s="48" t="s">
        <v>25</v>
      </c>
      <c r="E17" s="91" t="s">
        <v>61</v>
      </c>
      <c r="F17" s="34" t="s">
        <v>41</v>
      </c>
      <c r="G17" s="34">
        <v>7.0000000000000007E-2</v>
      </c>
      <c r="H17" s="34">
        <v>0.01</v>
      </c>
      <c r="I17" s="34">
        <v>15.31</v>
      </c>
      <c r="J17" s="34">
        <v>61.62</v>
      </c>
      <c r="K17" s="35">
        <v>294</v>
      </c>
      <c r="L17" s="36">
        <v>6</v>
      </c>
    </row>
    <row r="18" spans="1:12" x14ac:dyDescent="0.25">
      <c r="A18" s="29"/>
      <c r="B18" s="30"/>
      <c r="C18" s="31"/>
      <c r="D18" s="37" t="s">
        <v>32</v>
      </c>
      <c r="E18" s="91" t="s">
        <v>43</v>
      </c>
      <c r="F18" s="34">
        <v>50</v>
      </c>
      <c r="G18" s="34">
        <v>3.94</v>
      </c>
      <c r="H18" s="34">
        <v>0.4</v>
      </c>
      <c r="I18" s="34">
        <v>26.6</v>
      </c>
      <c r="J18" s="34">
        <v>129.4</v>
      </c>
      <c r="K18" s="35"/>
      <c r="L18" s="36">
        <v>5</v>
      </c>
    </row>
    <row r="19" spans="1:12" x14ac:dyDescent="0.25">
      <c r="A19" s="29"/>
      <c r="B19" s="30"/>
      <c r="C19" s="31"/>
      <c r="D19" s="37" t="s">
        <v>33</v>
      </c>
      <c r="E19" s="91" t="s">
        <v>49</v>
      </c>
      <c r="F19" s="34">
        <v>25</v>
      </c>
      <c r="G19" s="34">
        <v>1.87</v>
      </c>
      <c r="H19" s="34">
        <v>0.27</v>
      </c>
      <c r="I19" s="34">
        <v>12.12</v>
      </c>
      <c r="J19" s="34">
        <v>59.5</v>
      </c>
      <c r="K19" s="35"/>
      <c r="L19" s="36">
        <v>3</v>
      </c>
    </row>
    <row r="20" spans="1:12" x14ac:dyDescent="0.25">
      <c r="A20" s="29"/>
      <c r="B20" s="30"/>
      <c r="C20" s="31"/>
      <c r="D20" s="32"/>
      <c r="E20" s="33"/>
      <c r="F20" s="34"/>
      <c r="G20" s="34"/>
      <c r="H20" s="34"/>
      <c r="I20" s="34"/>
      <c r="J20" s="34"/>
      <c r="K20" s="35"/>
      <c r="L20" s="36"/>
    </row>
    <row r="21" spans="1:12" x14ac:dyDescent="0.25">
      <c r="A21" s="38"/>
      <c r="B21" s="39"/>
      <c r="C21" s="40"/>
      <c r="D21" s="41" t="s">
        <v>26</v>
      </c>
      <c r="E21" s="42"/>
      <c r="F21" s="43">
        <v>795</v>
      </c>
      <c r="G21" s="43">
        <f>SUM(G13:G20)</f>
        <v>25.430000000000003</v>
      </c>
      <c r="H21" s="43">
        <f>SUM(H13:H20)</f>
        <v>32.53</v>
      </c>
      <c r="I21" s="43">
        <f>SUM(I13:I20)</f>
        <v>128.1</v>
      </c>
      <c r="J21" s="43">
        <f>SUM(J13:J20)</f>
        <v>838.49</v>
      </c>
      <c r="K21" s="43"/>
      <c r="L21" s="43">
        <f>SUM(L13:L20)</f>
        <v>102.27000000000001</v>
      </c>
    </row>
    <row r="22" spans="1:12" ht="15.75" thickBot="1" x14ac:dyDescent="0.3">
      <c r="A22" s="49">
        <v>1</v>
      </c>
      <c r="B22" s="50">
        <v>1</v>
      </c>
      <c r="C22" s="92" t="s">
        <v>34</v>
      </c>
      <c r="D22" s="93"/>
      <c r="E22" s="51"/>
      <c r="F22" s="52">
        <f>F21+F12</f>
        <v>795</v>
      </c>
      <c r="G22" s="52">
        <f>G21+G12</f>
        <v>25.430000000000003</v>
      </c>
      <c r="H22" s="52">
        <f>H21+H12</f>
        <v>32.53</v>
      </c>
      <c r="I22" s="52">
        <f>I21+I12</f>
        <v>128.1</v>
      </c>
      <c r="J22" s="52">
        <f>J21+J12</f>
        <v>838.49</v>
      </c>
      <c r="K22" s="52"/>
      <c r="L22" s="70">
        <f>L21+L12</f>
        <v>102.27000000000001</v>
      </c>
    </row>
    <row r="23" spans="1:12" x14ac:dyDescent="0.25">
      <c r="A23" s="53">
        <v>1</v>
      </c>
      <c r="B23" s="30">
        <v>2</v>
      </c>
      <c r="C23" s="23"/>
      <c r="D23" s="68"/>
      <c r="E23" s="25"/>
      <c r="F23" s="26"/>
      <c r="G23" s="26"/>
      <c r="H23" s="26"/>
      <c r="I23" s="26"/>
      <c r="J23" s="26"/>
      <c r="K23" s="27"/>
      <c r="L23" s="28"/>
    </row>
    <row r="24" spans="1:12" x14ac:dyDescent="0.25">
      <c r="A24" s="53"/>
      <c r="B24" s="30"/>
      <c r="C24" s="31"/>
      <c r="D24" s="69"/>
      <c r="E24" s="33"/>
      <c r="F24" s="34"/>
      <c r="G24" s="34"/>
      <c r="H24" s="34"/>
      <c r="I24" s="34"/>
      <c r="J24" s="34"/>
      <c r="K24" s="35"/>
      <c r="L24" s="36"/>
    </row>
    <row r="25" spans="1:12" x14ac:dyDescent="0.25">
      <c r="A25" s="53"/>
      <c r="B25" s="30"/>
      <c r="C25" s="31"/>
      <c r="D25" s="67"/>
      <c r="E25" s="33"/>
      <c r="F25" s="34"/>
      <c r="G25" s="34"/>
      <c r="H25" s="34"/>
      <c r="I25" s="34"/>
      <c r="J25" s="34"/>
      <c r="K25" s="35"/>
      <c r="L25" s="36"/>
    </row>
    <row r="26" spans="1:12" x14ac:dyDescent="0.25">
      <c r="A26" s="53"/>
      <c r="B26" s="30"/>
      <c r="C26" s="31"/>
      <c r="D26" s="67"/>
      <c r="E26" s="33"/>
      <c r="F26" s="34"/>
      <c r="G26" s="34"/>
      <c r="H26" s="34"/>
      <c r="I26" s="34"/>
      <c r="J26" s="34"/>
      <c r="K26" s="35"/>
      <c r="L26" s="36"/>
    </row>
    <row r="27" spans="1:12" x14ac:dyDescent="0.25">
      <c r="A27" s="53"/>
      <c r="B27" s="30"/>
      <c r="C27" s="31"/>
      <c r="D27" s="72"/>
      <c r="E27" s="33"/>
      <c r="F27" s="34"/>
      <c r="G27" s="34"/>
      <c r="H27" s="34"/>
      <c r="I27" s="34"/>
      <c r="J27" s="34"/>
      <c r="K27" s="35"/>
      <c r="L27" s="36"/>
    </row>
    <row r="28" spans="1:12" x14ac:dyDescent="0.25">
      <c r="A28" s="53"/>
      <c r="B28" s="30"/>
      <c r="C28" s="31"/>
      <c r="D28" s="32"/>
      <c r="E28" s="33"/>
      <c r="F28" s="34"/>
      <c r="G28" s="34"/>
      <c r="H28" s="34"/>
      <c r="I28" s="34"/>
      <c r="J28" s="34"/>
      <c r="K28" s="35"/>
      <c r="L28" s="36"/>
    </row>
    <row r="29" spans="1:12" x14ac:dyDescent="0.25">
      <c r="A29" s="55"/>
      <c r="B29" s="39"/>
      <c r="C29" s="40"/>
      <c r="D29" s="41"/>
      <c r="E29" s="42"/>
      <c r="F29" s="43"/>
      <c r="G29" s="43"/>
      <c r="H29" s="43"/>
      <c r="I29" s="43"/>
      <c r="J29" s="43"/>
      <c r="K29" s="43"/>
      <c r="L29" s="43"/>
    </row>
    <row r="30" spans="1:12" ht="25.5" x14ac:dyDescent="0.25">
      <c r="A30" s="46">
        <v>1</v>
      </c>
      <c r="B30" s="46">
        <v>2</v>
      </c>
      <c r="C30" s="47" t="s">
        <v>27</v>
      </c>
      <c r="D30" s="37" t="s">
        <v>28</v>
      </c>
      <c r="E30" s="91" t="s">
        <v>67</v>
      </c>
      <c r="F30" s="34">
        <v>60</v>
      </c>
      <c r="G30" s="34">
        <v>0.96</v>
      </c>
      <c r="H30" s="34">
        <v>3.16</v>
      </c>
      <c r="I30" s="34">
        <v>7.61</v>
      </c>
      <c r="J30" s="34">
        <v>61.73</v>
      </c>
      <c r="K30" s="35">
        <v>32</v>
      </c>
      <c r="L30" s="36">
        <v>11</v>
      </c>
    </row>
    <row r="31" spans="1:12" ht="25.5" x14ac:dyDescent="0.25">
      <c r="A31" s="53"/>
      <c r="B31" s="30"/>
      <c r="C31" s="31"/>
      <c r="D31" s="37" t="s">
        <v>29</v>
      </c>
      <c r="E31" s="91" t="s">
        <v>65</v>
      </c>
      <c r="F31" s="34" t="s">
        <v>41</v>
      </c>
      <c r="G31" s="34">
        <v>1.67</v>
      </c>
      <c r="H31" s="34">
        <v>5.0599999999999996</v>
      </c>
      <c r="I31" s="34">
        <v>8.51</v>
      </c>
      <c r="J31" s="34">
        <v>86.26</v>
      </c>
      <c r="K31" s="35">
        <v>63</v>
      </c>
      <c r="L31" s="36">
        <v>12</v>
      </c>
    </row>
    <row r="32" spans="1:12" ht="25.5" x14ac:dyDescent="0.25">
      <c r="A32" s="53"/>
      <c r="B32" s="30"/>
      <c r="C32" s="31"/>
      <c r="D32" s="37" t="s">
        <v>30</v>
      </c>
      <c r="E32" s="91" t="s">
        <v>45</v>
      </c>
      <c r="F32" s="34">
        <v>100</v>
      </c>
      <c r="G32" s="34">
        <v>11.02</v>
      </c>
      <c r="H32" s="34">
        <v>12.45</v>
      </c>
      <c r="I32" s="34">
        <v>7.52</v>
      </c>
      <c r="J32" s="34">
        <v>186.09</v>
      </c>
      <c r="K32" s="35" t="s">
        <v>46</v>
      </c>
      <c r="L32" s="36">
        <v>49.27</v>
      </c>
    </row>
    <row r="33" spans="1:12" x14ac:dyDescent="0.25">
      <c r="A33" s="53"/>
      <c r="B33" s="30"/>
      <c r="C33" s="31"/>
      <c r="D33" s="37" t="s">
        <v>31</v>
      </c>
      <c r="E33" s="91" t="s">
        <v>53</v>
      </c>
      <c r="F33" s="34">
        <v>150</v>
      </c>
      <c r="G33" s="34">
        <v>8.73</v>
      </c>
      <c r="H33" s="34">
        <v>5.43</v>
      </c>
      <c r="I33" s="34">
        <v>45</v>
      </c>
      <c r="J33" s="34">
        <v>263.81</v>
      </c>
      <c r="K33" s="35">
        <v>219</v>
      </c>
      <c r="L33" s="36">
        <v>10</v>
      </c>
    </row>
    <row r="34" spans="1:12" ht="25.5" x14ac:dyDescent="0.25">
      <c r="A34" s="53"/>
      <c r="B34" s="30"/>
      <c r="C34" s="31"/>
      <c r="D34" s="72" t="s">
        <v>35</v>
      </c>
      <c r="E34" s="91" t="s">
        <v>68</v>
      </c>
      <c r="F34" s="34">
        <v>200</v>
      </c>
      <c r="G34" s="34">
        <v>1.36</v>
      </c>
      <c r="H34" s="34">
        <v>0</v>
      </c>
      <c r="I34" s="34">
        <v>29.02</v>
      </c>
      <c r="J34" s="34">
        <v>116.19</v>
      </c>
      <c r="K34" s="35">
        <v>274</v>
      </c>
      <c r="L34" s="36">
        <v>14</v>
      </c>
    </row>
    <row r="35" spans="1:12" x14ac:dyDescent="0.25">
      <c r="A35" s="53"/>
      <c r="B35" s="30"/>
      <c r="C35" s="31"/>
      <c r="D35" s="37" t="s">
        <v>32</v>
      </c>
      <c r="E35" s="91" t="s">
        <v>43</v>
      </c>
      <c r="F35" s="34">
        <v>25</v>
      </c>
      <c r="G35" s="34">
        <v>1.97</v>
      </c>
      <c r="H35" s="34">
        <v>0.2</v>
      </c>
      <c r="I35" s="34">
        <v>13.3</v>
      </c>
      <c r="J35" s="34">
        <v>64.7</v>
      </c>
      <c r="K35" s="35"/>
      <c r="L35" s="36">
        <v>3</v>
      </c>
    </row>
    <row r="36" spans="1:12" x14ac:dyDescent="0.25">
      <c r="A36" s="53"/>
      <c r="B36" s="30"/>
      <c r="C36" s="31"/>
      <c r="D36" s="37" t="s">
        <v>33</v>
      </c>
      <c r="E36" s="91" t="s">
        <v>69</v>
      </c>
      <c r="F36" s="34">
        <v>25</v>
      </c>
      <c r="G36" s="34">
        <v>1.87</v>
      </c>
      <c r="H36" s="34">
        <v>0.27</v>
      </c>
      <c r="I36" s="34">
        <v>12.12</v>
      </c>
      <c r="J36" s="34">
        <v>59.5</v>
      </c>
      <c r="K36" s="35"/>
      <c r="L36" s="36">
        <v>3</v>
      </c>
    </row>
    <row r="37" spans="1:12" x14ac:dyDescent="0.25">
      <c r="A37" s="53"/>
      <c r="B37" s="30"/>
      <c r="C37" s="31"/>
      <c r="D37" s="32"/>
      <c r="E37" s="91"/>
      <c r="F37" s="34"/>
      <c r="G37" s="34"/>
      <c r="H37" s="34"/>
      <c r="I37" s="34"/>
      <c r="J37" s="34"/>
      <c r="K37" s="35"/>
      <c r="L37" s="34"/>
    </row>
    <row r="38" spans="1:12" x14ac:dyDescent="0.25">
      <c r="A38" s="55"/>
      <c r="B38" s="39"/>
      <c r="C38" s="40"/>
      <c r="D38" s="41" t="s">
        <v>26</v>
      </c>
      <c r="E38" s="42"/>
      <c r="F38" s="43">
        <v>765</v>
      </c>
      <c r="G38" s="43">
        <f>SUM(G30:G37)</f>
        <v>27.58</v>
      </c>
      <c r="H38" s="43">
        <f t="shared" ref="H38:J38" si="1">SUM(H30:H37)</f>
        <v>26.569999999999997</v>
      </c>
      <c r="I38" s="43">
        <f t="shared" si="1"/>
        <v>123.08</v>
      </c>
      <c r="J38" s="43">
        <f t="shared" si="1"/>
        <v>838.2800000000002</v>
      </c>
      <c r="K38" s="43"/>
      <c r="L38" s="57">
        <f>SUM(L30:L37)</f>
        <v>102.27000000000001</v>
      </c>
    </row>
    <row r="39" spans="1:12" ht="15.75" thickBot="1" x14ac:dyDescent="0.3">
      <c r="A39" s="56">
        <v>1</v>
      </c>
      <c r="B39" s="56">
        <v>2</v>
      </c>
      <c r="C39" s="92" t="s">
        <v>34</v>
      </c>
      <c r="D39" s="93"/>
      <c r="E39" s="51"/>
      <c r="F39" s="52">
        <f>F38+F29</f>
        <v>765</v>
      </c>
      <c r="G39" s="52">
        <f t="shared" ref="G39:K39" si="2">G38+G29</f>
        <v>27.58</v>
      </c>
      <c r="H39" s="52">
        <f t="shared" si="2"/>
        <v>26.569999999999997</v>
      </c>
      <c r="I39" s="52">
        <f t="shared" si="2"/>
        <v>123.08</v>
      </c>
      <c r="J39" s="52">
        <f t="shared" si="2"/>
        <v>838.2800000000002</v>
      </c>
      <c r="K39" s="52">
        <f t="shared" si="2"/>
        <v>0</v>
      </c>
      <c r="L39" s="52">
        <f>L38+L29</f>
        <v>102.27000000000001</v>
      </c>
    </row>
    <row r="40" spans="1:12" x14ac:dyDescent="0.25">
      <c r="A40" s="21">
        <v>1</v>
      </c>
      <c r="B40" s="22">
        <v>3</v>
      </c>
      <c r="C40" s="23" t="s">
        <v>24</v>
      </c>
      <c r="D40" s="68"/>
      <c r="E40" s="25"/>
      <c r="F40" s="26"/>
      <c r="G40" s="26"/>
      <c r="H40" s="26"/>
      <c r="I40" s="26"/>
      <c r="J40" s="26"/>
      <c r="K40" s="27"/>
      <c r="L40" s="28"/>
    </row>
    <row r="41" spans="1:12" x14ac:dyDescent="0.25">
      <c r="A41" s="29"/>
      <c r="B41" s="30"/>
      <c r="C41" s="31"/>
      <c r="D41" s="54"/>
      <c r="E41" s="33"/>
      <c r="F41" s="34"/>
      <c r="G41" s="34"/>
      <c r="H41" s="34"/>
      <c r="I41" s="34"/>
      <c r="J41" s="34"/>
      <c r="K41" s="35"/>
      <c r="L41" s="36"/>
    </row>
    <row r="42" spans="1:12" x14ac:dyDescent="0.25">
      <c r="A42" s="29"/>
      <c r="B42" s="30"/>
      <c r="C42" s="31"/>
      <c r="D42" s="67"/>
      <c r="E42" s="33"/>
      <c r="F42" s="34"/>
      <c r="G42" s="34"/>
      <c r="H42" s="34"/>
      <c r="I42" s="34"/>
      <c r="J42" s="34"/>
      <c r="K42" s="35"/>
      <c r="L42" s="36"/>
    </row>
    <row r="43" spans="1:12" x14ac:dyDescent="0.25">
      <c r="A43" s="29"/>
      <c r="B43" s="30"/>
      <c r="C43" s="31"/>
      <c r="D43" s="48"/>
      <c r="E43" s="33"/>
      <c r="F43" s="34"/>
      <c r="G43" s="34"/>
      <c r="H43" s="34"/>
      <c r="I43" s="34"/>
      <c r="J43" s="34"/>
      <c r="K43" s="35"/>
      <c r="L43" s="36"/>
    </row>
    <row r="44" spans="1:12" x14ac:dyDescent="0.25">
      <c r="A44" s="29"/>
      <c r="B44" s="30"/>
      <c r="C44" s="31"/>
      <c r="D44" s="72"/>
      <c r="E44" s="33"/>
      <c r="F44" s="34"/>
      <c r="G44" s="34"/>
      <c r="H44" s="34"/>
      <c r="I44" s="34"/>
      <c r="J44" s="34"/>
      <c r="K44" s="35"/>
      <c r="L44" s="36"/>
    </row>
    <row r="45" spans="1:12" x14ac:dyDescent="0.25">
      <c r="A45" s="29"/>
      <c r="B45" s="30"/>
      <c r="C45" s="31"/>
      <c r="D45" s="73"/>
      <c r="E45" s="33"/>
      <c r="F45" s="34"/>
      <c r="G45" s="34"/>
      <c r="H45" s="34"/>
      <c r="I45" s="34"/>
      <c r="J45" s="34"/>
      <c r="K45" s="35"/>
      <c r="L45" s="36"/>
    </row>
    <row r="46" spans="1:12" x14ac:dyDescent="0.25">
      <c r="A46" s="38"/>
      <c r="B46" s="39"/>
      <c r="C46" s="40"/>
      <c r="D46" s="41"/>
      <c r="E46" s="42"/>
      <c r="F46" s="43"/>
      <c r="G46" s="43"/>
      <c r="H46" s="43"/>
      <c r="I46" s="43"/>
      <c r="J46" s="43"/>
      <c r="K46" s="43"/>
      <c r="L46" s="57"/>
    </row>
    <row r="47" spans="1:12" x14ac:dyDescent="0.25">
      <c r="A47" s="45">
        <v>1</v>
      </c>
      <c r="B47" s="46">
        <v>3</v>
      </c>
      <c r="C47" s="47" t="s">
        <v>27</v>
      </c>
      <c r="D47" s="37" t="s">
        <v>28</v>
      </c>
      <c r="E47" s="91" t="s">
        <v>79</v>
      </c>
      <c r="F47" s="34">
        <v>60</v>
      </c>
      <c r="G47" s="34">
        <v>1.36</v>
      </c>
      <c r="H47" s="34">
        <v>4.54</v>
      </c>
      <c r="I47" s="34">
        <v>8.17</v>
      </c>
      <c r="J47" s="34">
        <v>71.75</v>
      </c>
      <c r="K47" s="35">
        <v>233</v>
      </c>
      <c r="L47" s="36">
        <v>8</v>
      </c>
    </row>
    <row r="48" spans="1:12" ht="25.5" x14ac:dyDescent="0.25">
      <c r="A48" s="29"/>
      <c r="B48" s="30"/>
      <c r="C48" s="31"/>
      <c r="D48" s="37" t="s">
        <v>29</v>
      </c>
      <c r="E48" s="91" t="s">
        <v>58</v>
      </c>
      <c r="F48" s="34" t="s">
        <v>41</v>
      </c>
      <c r="G48" s="34">
        <v>1.52</v>
      </c>
      <c r="H48" s="34">
        <v>5.33</v>
      </c>
      <c r="I48" s="34">
        <v>8.65</v>
      </c>
      <c r="J48" s="34">
        <v>88.89</v>
      </c>
      <c r="K48" s="35">
        <v>37</v>
      </c>
      <c r="L48" s="36">
        <v>12</v>
      </c>
    </row>
    <row r="49" spans="1:12" ht="25.5" x14ac:dyDescent="0.25">
      <c r="A49" s="29"/>
      <c r="B49" s="30"/>
      <c r="C49" s="31"/>
      <c r="D49" s="37" t="s">
        <v>30</v>
      </c>
      <c r="E49" s="91" t="s">
        <v>70</v>
      </c>
      <c r="F49" s="34">
        <v>100</v>
      </c>
      <c r="G49" s="34">
        <v>10.68</v>
      </c>
      <c r="H49" s="34">
        <v>11.72</v>
      </c>
      <c r="I49" s="34">
        <v>5.74</v>
      </c>
      <c r="J49" s="34">
        <v>176.75</v>
      </c>
      <c r="K49" s="35" t="s">
        <v>66</v>
      </c>
      <c r="L49" s="36">
        <v>50.27</v>
      </c>
    </row>
    <row r="50" spans="1:12" x14ac:dyDescent="0.25">
      <c r="A50" s="29"/>
      <c r="B50" s="30"/>
      <c r="C50" s="31"/>
      <c r="D50" s="37" t="s">
        <v>31</v>
      </c>
      <c r="E50" s="91" t="s">
        <v>59</v>
      </c>
      <c r="F50" s="34">
        <v>150</v>
      </c>
      <c r="G50" s="34">
        <v>3.2</v>
      </c>
      <c r="H50" s="34">
        <v>6.06</v>
      </c>
      <c r="I50" s="34">
        <v>23.3</v>
      </c>
      <c r="J50" s="34">
        <v>160.46</v>
      </c>
      <c r="K50" s="35">
        <v>241</v>
      </c>
      <c r="L50" s="36">
        <v>32</v>
      </c>
    </row>
    <row r="51" spans="1:12" x14ac:dyDescent="0.25">
      <c r="A51" s="29"/>
      <c r="B51" s="30"/>
      <c r="C51" s="31"/>
      <c r="D51" s="72" t="s">
        <v>38</v>
      </c>
      <c r="E51" s="91" t="s">
        <v>48</v>
      </c>
      <c r="F51" s="34">
        <v>200</v>
      </c>
      <c r="G51" s="34">
        <v>0.12</v>
      </c>
      <c r="H51" s="34">
        <v>0</v>
      </c>
      <c r="I51" s="34">
        <v>12.04</v>
      </c>
      <c r="J51" s="34">
        <v>48.64</v>
      </c>
      <c r="K51" s="35">
        <v>300</v>
      </c>
      <c r="L51" s="36">
        <v>5</v>
      </c>
    </row>
    <row r="52" spans="1:12" x14ac:dyDescent="0.25">
      <c r="A52" s="29"/>
      <c r="B52" s="30"/>
      <c r="C52" s="31"/>
      <c r="D52" s="37" t="s">
        <v>32</v>
      </c>
      <c r="E52" s="91" t="s">
        <v>43</v>
      </c>
      <c r="F52" s="34">
        <v>50</v>
      </c>
      <c r="G52" s="34">
        <v>3.94</v>
      </c>
      <c r="H52" s="34">
        <v>0.4</v>
      </c>
      <c r="I52" s="34">
        <v>26.6</v>
      </c>
      <c r="J52" s="34">
        <v>129.4</v>
      </c>
      <c r="K52" s="35"/>
      <c r="L52" s="36">
        <v>5</v>
      </c>
    </row>
    <row r="53" spans="1:12" x14ac:dyDescent="0.25">
      <c r="A53" s="29"/>
      <c r="B53" s="30"/>
      <c r="C53" s="31"/>
      <c r="D53" s="37" t="s">
        <v>33</v>
      </c>
      <c r="E53" s="91" t="s">
        <v>49</v>
      </c>
      <c r="F53" s="34">
        <v>50</v>
      </c>
      <c r="G53" s="34">
        <v>3.74</v>
      </c>
      <c r="H53" s="34">
        <v>0.54</v>
      </c>
      <c r="I53" s="34">
        <v>24.24</v>
      </c>
      <c r="J53" s="34">
        <v>119</v>
      </c>
      <c r="K53" s="35"/>
      <c r="L53" s="36">
        <v>5</v>
      </c>
    </row>
    <row r="54" spans="1:12" x14ac:dyDescent="0.25">
      <c r="A54" s="29"/>
      <c r="B54" s="30"/>
      <c r="C54" s="31"/>
      <c r="D54" s="32"/>
      <c r="E54" s="33"/>
      <c r="F54" s="34"/>
      <c r="G54" s="34"/>
      <c r="H54" s="34"/>
      <c r="I54" s="34"/>
      <c r="J54" s="34"/>
      <c r="K54" s="35"/>
      <c r="L54" s="36"/>
    </row>
    <row r="55" spans="1:12" x14ac:dyDescent="0.25">
      <c r="A55" s="38"/>
      <c r="B55" s="39"/>
      <c r="C55" s="40"/>
      <c r="D55" s="41" t="s">
        <v>26</v>
      </c>
      <c r="E55" s="42"/>
      <c r="F55" s="43">
        <v>815</v>
      </c>
      <c r="G55" s="43">
        <f>SUM(G47:G54)</f>
        <v>24.560000000000002</v>
      </c>
      <c r="H55" s="43">
        <f t="shared" ref="H55:L55" si="3">SUM(H47:H54)</f>
        <v>28.59</v>
      </c>
      <c r="I55" s="43">
        <f t="shared" si="3"/>
        <v>108.74</v>
      </c>
      <c r="J55" s="43">
        <f t="shared" si="3"/>
        <v>794.89</v>
      </c>
      <c r="K55" s="43"/>
      <c r="L55" s="43">
        <f t="shared" si="3"/>
        <v>117.27000000000001</v>
      </c>
    </row>
    <row r="56" spans="1:12" ht="15.75" thickBot="1" x14ac:dyDescent="0.3">
      <c r="A56" s="49">
        <v>1</v>
      </c>
      <c r="B56" s="50">
        <v>3</v>
      </c>
      <c r="C56" s="92" t="s">
        <v>34</v>
      </c>
      <c r="D56" s="93"/>
      <c r="E56" s="51"/>
      <c r="F56" s="52">
        <f>F55+F46</f>
        <v>815</v>
      </c>
      <c r="G56" s="52">
        <f t="shared" ref="G56:K56" si="4">G55+G46</f>
        <v>24.560000000000002</v>
      </c>
      <c r="H56" s="52">
        <f t="shared" si="4"/>
        <v>28.59</v>
      </c>
      <c r="I56" s="52">
        <f t="shared" si="4"/>
        <v>108.74</v>
      </c>
      <c r="J56" s="52">
        <f t="shared" si="4"/>
        <v>794.89</v>
      </c>
      <c r="K56" s="52">
        <f t="shared" si="4"/>
        <v>0</v>
      </c>
      <c r="L56" s="71">
        <f>L55+L46</f>
        <v>117.27000000000001</v>
      </c>
    </row>
    <row r="57" spans="1:12" x14ac:dyDescent="0.25">
      <c r="A57" s="21">
        <v>1</v>
      </c>
      <c r="B57" s="22">
        <v>4</v>
      </c>
      <c r="C57" s="23" t="s">
        <v>24</v>
      </c>
      <c r="D57" s="75"/>
      <c r="E57" s="25"/>
      <c r="F57" s="26"/>
      <c r="G57" s="26"/>
      <c r="H57" s="26"/>
      <c r="I57" s="26"/>
      <c r="J57" s="26"/>
      <c r="K57" s="27"/>
      <c r="L57" s="28"/>
    </row>
    <row r="58" spans="1:12" x14ac:dyDescent="0.25">
      <c r="A58" s="29"/>
      <c r="B58" s="30"/>
      <c r="C58" s="31"/>
      <c r="D58" s="76"/>
      <c r="E58" s="33"/>
      <c r="F58" s="34"/>
      <c r="G58" s="34"/>
      <c r="H58" s="34"/>
      <c r="I58" s="34"/>
      <c r="J58" s="34"/>
      <c r="K58" s="35"/>
      <c r="L58" s="36"/>
    </row>
    <row r="59" spans="1:12" x14ac:dyDescent="0.25">
      <c r="A59" s="29"/>
      <c r="B59" s="30"/>
      <c r="C59" s="31"/>
      <c r="D59" s="67"/>
      <c r="E59" s="33"/>
      <c r="F59" s="34"/>
      <c r="G59" s="34"/>
      <c r="H59" s="34"/>
      <c r="I59" s="34"/>
      <c r="J59" s="34"/>
      <c r="K59" s="35"/>
      <c r="L59" s="36"/>
    </row>
    <row r="60" spans="1:12" x14ac:dyDescent="0.25">
      <c r="A60" s="29"/>
      <c r="B60" s="30"/>
      <c r="C60" s="31"/>
      <c r="D60" s="69"/>
      <c r="E60" s="33"/>
      <c r="F60" s="34"/>
      <c r="G60" s="34"/>
      <c r="H60" s="34"/>
      <c r="I60" s="34"/>
      <c r="J60" s="34"/>
      <c r="K60" s="35"/>
      <c r="L60" s="36"/>
    </row>
    <row r="61" spans="1:12" x14ac:dyDescent="0.25">
      <c r="A61" s="29"/>
      <c r="B61" s="30"/>
      <c r="C61" s="31"/>
      <c r="D61" s="77"/>
      <c r="E61" s="33"/>
      <c r="F61" s="34"/>
      <c r="G61" s="34"/>
      <c r="H61" s="34"/>
      <c r="I61" s="34"/>
      <c r="J61" s="34"/>
      <c r="K61" s="35"/>
      <c r="L61" s="34"/>
    </row>
    <row r="62" spans="1:12" x14ac:dyDescent="0.25">
      <c r="A62" s="38"/>
      <c r="B62" s="39"/>
      <c r="C62" s="40"/>
      <c r="D62" s="41"/>
      <c r="E62" s="42"/>
      <c r="F62" s="43"/>
      <c r="G62" s="43"/>
      <c r="H62" s="43"/>
      <c r="I62" s="43"/>
      <c r="J62" s="43"/>
      <c r="K62" s="43"/>
      <c r="L62" s="43"/>
    </row>
    <row r="63" spans="1:12" x14ac:dyDescent="0.25">
      <c r="A63" s="45">
        <v>1</v>
      </c>
      <c r="B63" s="46">
        <v>4</v>
      </c>
      <c r="C63" s="47" t="s">
        <v>27</v>
      </c>
      <c r="D63" s="37" t="s">
        <v>28</v>
      </c>
      <c r="E63" s="91" t="s">
        <v>51</v>
      </c>
      <c r="F63" s="34">
        <v>100</v>
      </c>
      <c r="G63" s="34">
        <v>1.26</v>
      </c>
      <c r="H63" s="34">
        <v>10.14</v>
      </c>
      <c r="I63" s="34">
        <v>8.32</v>
      </c>
      <c r="J63" s="34">
        <v>129.26</v>
      </c>
      <c r="K63" s="35">
        <v>1</v>
      </c>
      <c r="L63" s="36">
        <v>16</v>
      </c>
    </row>
    <row r="64" spans="1:12" ht="25.5" x14ac:dyDescent="0.25">
      <c r="A64" s="29"/>
      <c r="B64" s="30"/>
      <c r="C64" s="31"/>
      <c r="D64" s="37" t="s">
        <v>29</v>
      </c>
      <c r="E64" s="91" t="s">
        <v>44</v>
      </c>
      <c r="F64" s="34">
        <v>200</v>
      </c>
      <c r="G64" s="34">
        <v>1.87</v>
      </c>
      <c r="H64" s="34">
        <v>3.11</v>
      </c>
      <c r="I64" s="34">
        <v>10.89</v>
      </c>
      <c r="J64" s="34">
        <v>79.03</v>
      </c>
      <c r="K64" s="35">
        <v>45</v>
      </c>
      <c r="L64" s="36">
        <v>14</v>
      </c>
    </row>
    <row r="65" spans="1:12" ht="25.5" x14ac:dyDescent="0.25">
      <c r="A65" s="29"/>
      <c r="B65" s="30"/>
      <c r="C65" s="31"/>
      <c r="D65" s="37" t="s">
        <v>30</v>
      </c>
      <c r="E65" s="91" t="s">
        <v>83</v>
      </c>
      <c r="F65" s="34">
        <v>100</v>
      </c>
      <c r="G65" s="34">
        <v>8.9499999999999993</v>
      </c>
      <c r="H65" s="34">
        <v>5.48</v>
      </c>
      <c r="I65" s="34">
        <v>9.16</v>
      </c>
      <c r="J65" s="34">
        <v>121.07</v>
      </c>
      <c r="K65" s="35" t="s">
        <v>84</v>
      </c>
      <c r="L65" s="36">
        <v>42.27</v>
      </c>
    </row>
    <row r="66" spans="1:12" x14ac:dyDescent="0.25">
      <c r="A66" s="29"/>
      <c r="B66" s="30"/>
      <c r="C66" s="31"/>
      <c r="D66" s="37" t="s">
        <v>31</v>
      </c>
      <c r="E66" s="91" t="s">
        <v>57</v>
      </c>
      <c r="F66" s="34">
        <v>150</v>
      </c>
      <c r="G66" s="34">
        <v>3.89</v>
      </c>
      <c r="H66" s="34">
        <v>5.09</v>
      </c>
      <c r="I66" s="34">
        <v>40.28</v>
      </c>
      <c r="J66" s="34">
        <v>225.18</v>
      </c>
      <c r="K66" s="35">
        <v>224</v>
      </c>
      <c r="L66" s="36">
        <v>14</v>
      </c>
    </row>
    <row r="67" spans="1:12" ht="25.5" x14ac:dyDescent="0.25">
      <c r="A67" s="29"/>
      <c r="B67" s="30"/>
      <c r="C67" s="31"/>
      <c r="D67" s="76" t="s">
        <v>37</v>
      </c>
      <c r="E67" s="91" t="s">
        <v>42</v>
      </c>
      <c r="F67" s="34">
        <v>200</v>
      </c>
      <c r="G67" s="34">
        <v>1.4</v>
      </c>
      <c r="H67" s="34">
        <v>1.6</v>
      </c>
      <c r="I67" s="34">
        <v>17.350000000000001</v>
      </c>
      <c r="J67" s="34">
        <v>89.32</v>
      </c>
      <c r="K67" s="35">
        <v>287</v>
      </c>
      <c r="L67" s="36">
        <v>12</v>
      </c>
    </row>
    <row r="68" spans="1:12" x14ac:dyDescent="0.25">
      <c r="A68" s="29"/>
      <c r="B68" s="30"/>
      <c r="C68" s="31"/>
      <c r="D68" s="37" t="s">
        <v>32</v>
      </c>
      <c r="E68" s="91" t="s">
        <v>43</v>
      </c>
      <c r="F68" s="34">
        <v>25</v>
      </c>
      <c r="G68" s="34">
        <v>1.97</v>
      </c>
      <c r="H68" s="34">
        <v>0.2</v>
      </c>
      <c r="I68" s="34">
        <v>13.3</v>
      </c>
      <c r="J68" s="34">
        <v>64.7</v>
      </c>
      <c r="K68" s="35"/>
      <c r="L68" s="36">
        <v>3</v>
      </c>
    </row>
    <row r="69" spans="1:12" x14ac:dyDescent="0.25">
      <c r="A69" s="29"/>
      <c r="B69" s="30"/>
      <c r="C69" s="31"/>
      <c r="D69" s="37" t="s">
        <v>33</v>
      </c>
      <c r="E69" s="91" t="s">
        <v>49</v>
      </c>
      <c r="F69" s="34">
        <v>25</v>
      </c>
      <c r="G69" s="34">
        <v>1.87</v>
      </c>
      <c r="H69" s="34">
        <v>0.27</v>
      </c>
      <c r="I69" s="34">
        <v>12.12</v>
      </c>
      <c r="J69" s="34">
        <v>59.5</v>
      </c>
      <c r="K69" s="35"/>
      <c r="L69" s="36">
        <v>3</v>
      </c>
    </row>
    <row r="70" spans="1:12" x14ac:dyDescent="0.25">
      <c r="A70" s="29"/>
      <c r="B70" s="30"/>
      <c r="C70" s="31"/>
      <c r="D70" s="32"/>
      <c r="E70" s="33"/>
      <c r="F70" s="34"/>
      <c r="G70" s="34"/>
      <c r="H70" s="34"/>
      <c r="I70" s="34"/>
      <c r="J70" s="34"/>
      <c r="K70" s="35"/>
      <c r="L70" s="34"/>
    </row>
    <row r="71" spans="1:12" x14ac:dyDescent="0.25">
      <c r="A71" s="38"/>
      <c r="B71" s="39"/>
      <c r="C71" s="40"/>
      <c r="D71" s="41" t="s">
        <v>26</v>
      </c>
      <c r="E71" s="42"/>
      <c r="F71" s="43">
        <v>790</v>
      </c>
      <c r="G71" s="43">
        <f>SUM(G63:G70)</f>
        <v>21.209999999999997</v>
      </c>
      <c r="H71" s="43">
        <f t="shared" ref="H71:L71" si="5">SUM(H63:H70)</f>
        <v>25.89</v>
      </c>
      <c r="I71" s="43">
        <f t="shared" si="5"/>
        <v>111.42</v>
      </c>
      <c r="J71" s="43">
        <f t="shared" si="5"/>
        <v>768.06</v>
      </c>
      <c r="K71" s="43"/>
      <c r="L71" s="43">
        <f t="shared" si="5"/>
        <v>104.27000000000001</v>
      </c>
    </row>
    <row r="72" spans="1:12" ht="15.75" thickBot="1" x14ac:dyDescent="0.3">
      <c r="A72" s="49">
        <v>1</v>
      </c>
      <c r="B72" s="50">
        <v>4</v>
      </c>
      <c r="C72" s="92" t="s">
        <v>34</v>
      </c>
      <c r="D72" s="93"/>
      <c r="E72" s="51"/>
      <c r="F72" s="52">
        <f>F71+F62</f>
        <v>790</v>
      </c>
      <c r="G72" s="52">
        <f t="shared" ref="G72:K72" si="6">G71+G62</f>
        <v>21.209999999999997</v>
      </c>
      <c r="H72" s="52">
        <f t="shared" si="6"/>
        <v>25.89</v>
      </c>
      <c r="I72" s="52">
        <f t="shared" si="6"/>
        <v>111.42</v>
      </c>
      <c r="J72" s="52">
        <f t="shared" si="6"/>
        <v>768.06</v>
      </c>
      <c r="K72" s="52">
        <f t="shared" si="6"/>
        <v>0</v>
      </c>
      <c r="L72" s="52">
        <f>L71+L62</f>
        <v>104.27000000000001</v>
      </c>
    </row>
    <row r="73" spans="1:12" x14ac:dyDescent="0.25">
      <c r="A73" s="21">
        <v>1</v>
      </c>
      <c r="B73" s="22">
        <v>5</v>
      </c>
      <c r="C73" s="23" t="s">
        <v>24</v>
      </c>
      <c r="D73" s="24"/>
      <c r="E73" s="25"/>
      <c r="F73" s="26"/>
      <c r="G73" s="26"/>
      <c r="H73" s="26"/>
      <c r="I73" s="26"/>
      <c r="J73" s="26"/>
      <c r="K73" s="27"/>
      <c r="L73" s="28"/>
    </row>
    <row r="74" spans="1:12" x14ac:dyDescent="0.25">
      <c r="A74" s="29"/>
      <c r="B74" s="30"/>
      <c r="C74" s="31"/>
      <c r="D74" s="54"/>
      <c r="E74" s="33"/>
      <c r="F74" s="34"/>
      <c r="G74" s="34"/>
      <c r="H74" s="34"/>
      <c r="I74" s="34"/>
      <c r="J74" s="34"/>
      <c r="K74" s="35"/>
      <c r="L74" s="36"/>
    </row>
    <row r="75" spans="1:12" x14ac:dyDescent="0.25">
      <c r="A75" s="29"/>
      <c r="B75" s="30"/>
      <c r="C75" s="31"/>
      <c r="D75" s="37"/>
      <c r="E75" s="33"/>
      <c r="F75" s="34"/>
      <c r="G75" s="34"/>
      <c r="H75" s="34"/>
      <c r="I75" s="34"/>
      <c r="J75" s="34"/>
      <c r="K75" s="35"/>
      <c r="L75" s="36"/>
    </row>
    <row r="76" spans="1:12" x14ac:dyDescent="0.25">
      <c r="A76" s="29"/>
      <c r="B76" s="30"/>
      <c r="C76" s="31"/>
      <c r="D76" s="76"/>
      <c r="E76" s="33"/>
      <c r="F76" s="34"/>
      <c r="G76" s="34"/>
      <c r="H76" s="34"/>
      <c r="I76" s="34"/>
      <c r="J76" s="34"/>
      <c r="K76" s="35"/>
      <c r="L76" s="36"/>
    </row>
    <row r="77" spans="1:12" x14ac:dyDescent="0.25">
      <c r="A77" s="29"/>
      <c r="B77" s="30"/>
      <c r="C77" s="31"/>
      <c r="D77" s="76"/>
      <c r="E77" s="33"/>
      <c r="F77" s="34"/>
      <c r="G77" s="34"/>
      <c r="H77" s="34"/>
      <c r="I77" s="34"/>
      <c r="J77" s="34"/>
      <c r="K77" s="35"/>
      <c r="L77" s="36"/>
    </row>
    <row r="78" spans="1:12" x14ac:dyDescent="0.25">
      <c r="A78" s="29"/>
      <c r="B78" s="30"/>
      <c r="C78" s="31"/>
      <c r="D78" s="32"/>
      <c r="E78" s="33"/>
      <c r="F78" s="34"/>
      <c r="G78" s="34"/>
      <c r="H78" s="34"/>
      <c r="I78" s="34"/>
      <c r="J78" s="34"/>
      <c r="K78" s="35"/>
      <c r="L78" s="34"/>
    </row>
    <row r="79" spans="1:12" x14ac:dyDescent="0.25">
      <c r="A79" s="38"/>
      <c r="B79" s="39"/>
      <c r="C79" s="40"/>
      <c r="D79" s="41" t="s">
        <v>26</v>
      </c>
      <c r="E79" s="42"/>
      <c r="F79" s="43"/>
      <c r="G79" s="43">
        <f>SUM(G73:G78)</f>
        <v>0</v>
      </c>
      <c r="H79" s="43">
        <f>SUM(H73:H78)</f>
        <v>0</v>
      </c>
      <c r="I79" s="43">
        <f>SUM(I73:I78)</f>
        <v>0</v>
      </c>
      <c r="J79" s="43">
        <f>SUM(J73:J78)</f>
        <v>0</v>
      </c>
      <c r="K79" s="43"/>
      <c r="L79" s="43">
        <f>SUM(L73:L78)</f>
        <v>0</v>
      </c>
    </row>
    <row r="80" spans="1:12" x14ac:dyDescent="0.25">
      <c r="A80" s="45">
        <v>1</v>
      </c>
      <c r="B80" s="46">
        <v>5</v>
      </c>
      <c r="C80" s="47" t="s">
        <v>27</v>
      </c>
      <c r="D80" s="37" t="s">
        <v>28</v>
      </c>
      <c r="E80" s="91" t="s">
        <v>76</v>
      </c>
      <c r="F80" s="34">
        <v>60</v>
      </c>
      <c r="G80" s="34">
        <v>0.48</v>
      </c>
      <c r="H80" s="34">
        <v>0.06</v>
      </c>
      <c r="I80" s="34">
        <v>1.38</v>
      </c>
      <c r="J80" s="34">
        <v>7.8</v>
      </c>
      <c r="K80" s="35">
        <v>247</v>
      </c>
      <c r="L80" s="36">
        <v>13</v>
      </c>
    </row>
    <row r="81" spans="1:12" ht="25.5" x14ac:dyDescent="0.25">
      <c r="A81" s="29"/>
      <c r="B81" s="30"/>
      <c r="C81" s="31"/>
      <c r="D81" s="37" t="s">
        <v>29</v>
      </c>
      <c r="E81" s="91" t="s">
        <v>72</v>
      </c>
      <c r="F81" s="34" t="s">
        <v>73</v>
      </c>
      <c r="G81" s="34">
        <v>2.31</v>
      </c>
      <c r="H81" s="34">
        <v>4</v>
      </c>
      <c r="I81" s="34">
        <v>10.42</v>
      </c>
      <c r="J81" s="34">
        <v>86.92</v>
      </c>
      <c r="K81" s="35">
        <v>59</v>
      </c>
      <c r="L81" s="36">
        <v>11</v>
      </c>
    </row>
    <row r="82" spans="1:12" ht="25.5" x14ac:dyDescent="0.25">
      <c r="A82" s="29"/>
      <c r="B82" s="30"/>
      <c r="C82" s="31"/>
      <c r="D82" s="37" t="s">
        <v>30</v>
      </c>
      <c r="E82" s="91" t="s">
        <v>45</v>
      </c>
      <c r="F82" s="34">
        <v>100</v>
      </c>
      <c r="G82" s="34">
        <v>11.02</v>
      </c>
      <c r="H82" s="34">
        <v>12.45</v>
      </c>
      <c r="I82" s="34">
        <v>7.52</v>
      </c>
      <c r="J82" s="34">
        <v>186.09</v>
      </c>
      <c r="K82" s="35" t="s">
        <v>46</v>
      </c>
      <c r="L82" s="36">
        <v>49.27</v>
      </c>
    </row>
    <row r="83" spans="1:12" ht="25.5" x14ac:dyDescent="0.25">
      <c r="A83" s="29"/>
      <c r="B83" s="30"/>
      <c r="C83" s="31"/>
      <c r="D83" s="48" t="s">
        <v>31</v>
      </c>
      <c r="E83" s="91" t="s">
        <v>47</v>
      </c>
      <c r="F83" s="34">
        <v>150</v>
      </c>
      <c r="G83" s="34">
        <v>5.52</v>
      </c>
      <c r="H83" s="34">
        <v>5.3</v>
      </c>
      <c r="I83" s="34">
        <v>35.33</v>
      </c>
      <c r="J83" s="34">
        <v>211.1</v>
      </c>
      <c r="K83" s="35">
        <v>227</v>
      </c>
      <c r="L83" s="36">
        <v>12</v>
      </c>
    </row>
    <row r="84" spans="1:12" ht="25.5" x14ac:dyDescent="0.25">
      <c r="A84" s="29"/>
      <c r="B84" s="30"/>
      <c r="C84" s="31"/>
      <c r="D84" s="67" t="s">
        <v>37</v>
      </c>
      <c r="E84" s="91" t="s">
        <v>60</v>
      </c>
      <c r="F84" s="34">
        <v>200</v>
      </c>
      <c r="G84" s="34">
        <v>0.56000000000000005</v>
      </c>
      <c r="H84" s="34">
        <v>0</v>
      </c>
      <c r="I84" s="34">
        <v>27.89</v>
      </c>
      <c r="J84" s="34">
        <v>113.79</v>
      </c>
      <c r="K84" s="35">
        <v>283</v>
      </c>
      <c r="L84" s="36">
        <v>10</v>
      </c>
    </row>
    <row r="85" spans="1:12" x14ac:dyDescent="0.25">
      <c r="A85" s="29"/>
      <c r="B85" s="30"/>
      <c r="C85" s="31"/>
      <c r="D85" s="37" t="s">
        <v>32</v>
      </c>
      <c r="E85" s="91" t="s">
        <v>43</v>
      </c>
      <c r="F85" s="34">
        <v>25</v>
      </c>
      <c r="G85" s="34">
        <v>1.97</v>
      </c>
      <c r="H85" s="34">
        <v>0.2</v>
      </c>
      <c r="I85" s="34">
        <v>13.3</v>
      </c>
      <c r="J85" s="34">
        <v>64.7</v>
      </c>
      <c r="K85" s="35"/>
      <c r="L85" s="36">
        <v>3</v>
      </c>
    </row>
    <row r="86" spans="1:12" x14ac:dyDescent="0.25">
      <c r="A86" s="29"/>
      <c r="B86" s="30"/>
      <c r="C86" s="31"/>
      <c r="D86" s="37" t="s">
        <v>33</v>
      </c>
      <c r="E86" s="91" t="s">
        <v>49</v>
      </c>
      <c r="F86" s="34">
        <v>25</v>
      </c>
      <c r="G86" s="34">
        <v>1.87</v>
      </c>
      <c r="H86" s="34">
        <v>0.27</v>
      </c>
      <c r="I86" s="34">
        <v>12.12</v>
      </c>
      <c r="J86" s="34">
        <v>59.5</v>
      </c>
      <c r="K86" s="35"/>
      <c r="L86" s="36">
        <v>3</v>
      </c>
    </row>
    <row r="87" spans="1:12" x14ac:dyDescent="0.25">
      <c r="A87" s="29"/>
      <c r="B87" s="30"/>
      <c r="C87" s="31"/>
      <c r="D87" s="32"/>
      <c r="E87" s="33"/>
      <c r="F87" s="34"/>
      <c r="G87" s="34"/>
      <c r="H87" s="34"/>
      <c r="I87" s="34"/>
      <c r="J87" s="34"/>
      <c r="K87" s="35"/>
      <c r="L87" s="36"/>
    </row>
    <row r="88" spans="1:12" x14ac:dyDescent="0.25">
      <c r="A88" s="38"/>
      <c r="B88" s="39"/>
      <c r="C88" s="40"/>
      <c r="D88" s="41" t="s">
        <v>26</v>
      </c>
      <c r="E88" s="42"/>
      <c r="F88" s="43">
        <v>775</v>
      </c>
      <c r="G88" s="43">
        <f>SUM(G80:G87)</f>
        <v>23.729999999999997</v>
      </c>
      <c r="H88" s="43">
        <f t="shared" ref="H88:L88" si="7">SUM(H80:H87)</f>
        <v>22.279999999999998</v>
      </c>
      <c r="I88" s="43">
        <f t="shared" si="7"/>
        <v>107.96</v>
      </c>
      <c r="J88" s="43">
        <f t="shared" si="7"/>
        <v>729.9</v>
      </c>
      <c r="K88" s="43"/>
      <c r="L88" s="43">
        <f t="shared" si="7"/>
        <v>101.27000000000001</v>
      </c>
    </row>
    <row r="89" spans="1:12" ht="15.75" thickBot="1" x14ac:dyDescent="0.3">
      <c r="A89" s="49">
        <v>1</v>
      </c>
      <c r="B89" s="50">
        <v>5</v>
      </c>
      <c r="C89" s="92" t="s">
        <v>34</v>
      </c>
      <c r="D89" s="93"/>
      <c r="E89" s="51"/>
      <c r="F89" s="52">
        <f>F88+F79</f>
        <v>775</v>
      </c>
      <c r="G89" s="52">
        <f t="shared" ref="G89:K89" si="8">G88+G79</f>
        <v>23.729999999999997</v>
      </c>
      <c r="H89" s="52">
        <f t="shared" si="8"/>
        <v>22.279999999999998</v>
      </c>
      <c r="I89" s="52">
        <f t="shared" si="8"/>
        <v>107.96</v>
      </c>
      <c r="J89" s="52">
        <f t="shared" si="8"/>
        <v>729.9</v>
      </c>
      <c r="K89" s="52">
        <f t="shared" si="8"/>
        <v>0</v>
      </c>
      <c r="L89" s="52">
        <f>L88+L79</f>
        <v>101.27000000000001</v>
      </c>
    </row>
    <row r="90" spans="1:12" x14ac:dyDescent="0.25">
      <c r="A90" s="53">
        <v>2</v>
      </c>
      <c r="B90" s="30">
        <v>1</v>
      </c>
      <c r="C90" s="23" t="s">
        <v>24</v>
      </c>
      <c r="D90" s="24"/>
      <c r="E90" s="25"/>
      <c r="F90" s="26"/>
      <c r="G90" s="26"/>
      <c r="H90" s="26"/>
      <c r="I90" s="26"/>
      <c r="J90" s="26"/>
      <c r="K90" s="27"/>
      <c r="L90" s="28"/>
    </row>
    <row r="91" spans="1:12" x14ac:dyDescent="0.25">
      <c r="A91" s="53"/>
      <c r="B91" s="30"/>
      <c r="C91" s="31"/>
      <c r="D91" s="37"/>
      <c r="E91" s="33"/>
      <c r="F91" s="34"/>
      <c r="G91" s="34"/>
      <c r="H91" s="34"/>
      <c r="I91" s="34"/>
      <c r="J91" s="34"/>
      <c r="K91" s="35"/>
      <c r="L91" s="36"/>
    </row>
    <row r="92" spans="1:12" x14ac:dyDescent="0.25">
      <c r="A92" s="53"/>
      <c r="B92" s="30"/>
      <c r="C92" s="31"/>
      <c r="D92" s="54"/>
      <c r="E92" s="33"/>
      <c r="F92" s="34"/>
      <c r="G92" s="34"/>
      <c r="H92" s="34"/>
      <c r="I92" s="34"/>
      <c r="J92" s="34"/>
      <c r="K92" s="35"/>
      <c r="L92" s="36"/>
    </row>
    <row r="93" spans="1:12" x14ac:dyDescent="0.25">
      <c r="A93" s="53"/>
      <c r="B93" s="30"/>
      <c r="C93" s="31"/>
      <c r="D93" s="79"/>
      <c r="E93" s="74"/>
      <c r="F93" s="34"/>
      <c r="G93" s="34"/>
      <c r="H93" s="34"/>
      <c r="I93" s="34"/>
      <c r="J93" s="34"/>
      <c r="K93" s="35"/>
      <c r="L93" s="36"/>
    </row>
    <row r="94" spans="1:12" x14ac:dyDescent="0.25">
      <c r="A94" s="53"/>
      <c r="B94" s="30"/>
      <c r="C94" s="31"/>
      <c r="D94" s="79"/>
      <c r="E94" s="33"/>
      <c r="F94" s="34"/>
      <c r="G94" s="34"/>
      <c r="H94" s="34"/>
      <c r="I94" s="34"/>
      <c r="J94" s="34"/>
      <c r="K94" s="35"/>
      <c r="L94" s="36"/>
    </row>
    <row r="95" spans="1:12" x14ac:dyDescent="0.25">
      <c r="A95" s="55"/>
      <c r="B95" s="39"/>
      <c r="C95" s="40"/>
      <c r="D95" s="41" t="s">
        <v>26</v>
      </c>
      <c r="E95" s="42"/>
      <c r="F95" s="43"/>
      <c r="G95" s="43">
        <f>SUM(G90:G94)</f>
        <v>0</v>
      </c>
      <c r="H95" s="43">
        <f>SUM(H90:H94)</f>
        <v>0</v>
      </c>
      <c r="I95" s="43">
        <f>SUM(I90:I94)</f>
        <v>0</v>
      </c>
      <c r="J95" s="43">
        <f>SUM(J90:J94)</f>
        <v>0</v>
      </c>
      <c r="K95" s="43"/>
      <c r="L95" s="43">
        <f>SUM(L90:L94)</f>
        <v>0</v>
      </c>
    </row>
    <row r="96" spans="1:12" x14ac:dyDescent="0.25">
      <c r="A96" s="46">
        <v>2</v>
      </c>
      <c r="B96" s="46">
        <v>1</v>
      </c>
      <c r="C96" s="47" t="s">
        <v>27</v>
      </c>
      <c r="D96" s="37" t="s">
        <v>28</v>
      </c>
      <c r="E96" s="65" t="s">
        <v>76</v>
      </c>
      <c r="F96" s="34">
        <v>60</v>
      </c>
      <c r="G96" s="34">
        <v>0.48</v>
      </c>
      <c r="H96" s="34">
        <v>0.06</v>
      </c>
      <c r="I96" s="34">
        <v>1.38</v>
      </c>
      <c r="J96" s="34">
        <v>7.8</v>
      </c>
      <c r="K96" s="35">
        <v>247</v>
      </c>
      <c r="L96" s="36">
        <v>13</v>
      </c>
    </row>
    <row r="97" spans="1:12" ht="25.5" x14ac:dyDescent="0.25">
      <c r="A97" s="53"/>
      <c r="B97" s="30"/>
      <c r="C97" s="31"/>
      <c r="D97" s="37" t="s">
        <v>29</v>
      </c>
      <c r="E97" s="33" t="s">
        <v>44</v>
      </c>
      <c r="F97" s="34">
        <v>200</v>
      </c>
      <c r="G97" s="34">
        <v>1.87</v>
      </c>
      <c r="H97" s="34">
        <v>3.11</v>
      </c>
      <c r="I97" s="34">
        <v>10.89</v>
      </c>
      <c r="J97" s="34">
        <v>79.03</v>
      </c>
      <c r="K97" s="35">
        <v>45</v>
      </c>
      <c r="L97" s="36">
        <v>14</v>
      </c>
    </row>
    <row r="98" spans="1:12" ht="25.5" x14ac:dyDescent="0.25">
      <c r="A98" s="53"/>
      <c r="B98" s="30"/>
      <c r="C98" s="31"/>
      <c r="D98" s="37" t="s">
        <v>30</v>
      </c>
      <c r="E98" s="33" t="s">
        <v>45</v>
      </c>
      <c r="F98" s="34">
        <v>100</v>
      </c>
      <c r="G98" s="34">
        <v>11.02</v>
      </c>
      <c r="H98" s="34">
        <v>12.45</v>
      </c>
      <c r="I98" s="34">
        <v>7.52</v>
      </c>
      <c r="J98" s="34">
        <v>186.09</v>
      </c>
      <c r="K98" s="35" t="s">
        <v>46</v>
      </c>
      <c r="L98" s="36">
        <v>49.27</v>
      </c>
    </row>
    <row r="99" spans="1:12" ht="25.5" x14ac:dyDescent="0.25">
      <c r="A99" s="53"/>
      <c r="B99" s="30"/>
      <c r="C99" s="31"/>
      <c r="D99" s="37" t="s">
        <v>31</v>
      </c>
      <c r="E99" s="33" t="s">
        <v>47</v>
      </c>
      <c r="F99" s="34">
        <v>150</v>
      </c>
      <c r="G99" s="34">
        <v>5.52</v>
      </c>
      <c r="H99" s="34">
        <v>5.3</v>
      </c>
      <c r="I99" s="34">
        <v>35.33</v>
      </c>
      <c r="J99" s="34">
        <v>211.1</v>
      </c>
      <c r="K99" s="35">
        <v>227</v>
      </c>
      <c r="L99" s="36">
        <v>12</v>
      </c>
    </row>
    <row r="100" spans="1:12" x14ac:dyDescent="0.25">
      <c r="A100" s="53"/>
      <c r="B100" s="30"/>
      <c r="C100" s="31"/>
      <c r="D100" s="67" t="s">
        <v>25</v>
      </c>
      <c r="E100" s="33" t="s">
        <v>48</v>
      </c>
      <c r="F100" s="34">
        <v>200</v>
      </c>
      <c r="G100" s="34">
        <v>0.12</v>
      </c>
      <c r="H100" s="34">
        <v>0</v>
      </c>
      <c r="I100" s="34">
        <v>12.04</v>
      </c>
      <c r="J100" s="34">
        <v>48.64</v>
      </c>
      <c r="K100" s="35">
        <v>300</v>
      </c>
      <c r="L100" s="36">
        <v>5</v>
      </c>
    </row>
    <row r="101" spans="1:12" x14ac:dyDescent="0.25">
      <c r="A101" s="53"/>
      <c r="B101" s="30"/>
      <c r="C101" s="31"/>
      <c r="D101" s="37" t="s">
        <v>32</v>
      </c>
      <c r="E101" s="33" t="s">
        <v>43</v>
      </c>
      <c r="F101" s="34">
        <v>50</v>
      </c>
      <c r="G101" s="34">
        <v>3.94</v>
      </c>
      <c r="H101" s="34">
        <v>0.4</v>
      </c>
      <c r="I101" s="34">
        <v>26.6</v>
      </c>
      <c r="J101" s="34">
        <v>129.4</v>
      </c>
      <c r="K101" s="35"/>
      <c r="L101" s="36">
        <v>5</v>
      </c>
    </row>
    <row r="102" spans="1:12" x14ac:dyDescent="0.25">
      <c r="A102" s="53"/>
      <c r="B102" s="30"/>
      <c r="C102" s="31"/>
      <c r="D102" s="37" t="s">
        <v>33</v>
      </c>
      <c r="E102" s="33" t="s">
        <v>49</v>
      </c>
      <c r="F102" s="34">
        <v>25</v>
      </c>
      <c r="G102" s="34">
        <v>1.87</v>
      </c>
      <c r="H102" s="34">
        <v>0.27</v>
      </c>
      <c r="I102" s="34">
        <v>12.12</v>
      </c>
      <c r="J102" s="34">
        <v>59.5</v>
      </c>
      <c r="K102" s="35"/>
      <c r="L102" s="36">
        <v>3</v>
      </c>
    </row>
    <row r="103" spans="1:12" x14ac:dyDescent="0.25">
      <c r="A103" s="53"/>
      <c r="B103" s="30"/>
      <c r="C103" s="31"/>
      <c r="D103" s="32"/>
      <c r="E103" s="33"/>
      <c r="F103" s="34"/>
      <c r="G103" s="34"/>
      <c r="H103" s="34"/>
      <c r="I103" s="34"/>
      <c r="J103" s="34"/>
      <c r="K103" s="35"/>
      <c r="L103" s="36"/>
    </row>
    <row r="104" spans="1:12" x14ac:dyDescent="0.25">
      <c r="A104" s="55"/>
      <c r="B104" s="39"/>
      <c r="C104" s="40"/>
      <c r="D104" s="41" t="s">
        <v>26</v>
      </c>
      <c r="E104" s="42"/>
      <c r="F104" s="43">
        <v>785</v>
      </c>
      <c r="G104" s="43">
        <f t="shared" ref="G104:L104" si="9">SUM(G96:G103)</f>
        <v>24.820000000000004</v>
      </c>
      <c r="H104" s="43">
        <f t="shared" si="9"/>
        <v>21.589999999999996</v>
      </c>
      <c r="I104" s="43">
        <f t="shared" si="9"/>
        <v>105.88</v>
      </c>
      <c r="J104" s="43">
        <f t="shared" si="9"/>
        <v>721.56</v>
      </c>
      <c r="K104" s="43"/>
      <c r="L104" s="43">
        <f t="shared" si="9"/>
        <v>101.27000000000001</v>
      </c>
    </row>
    <row r="105" spans="1:12" ht="15.75" thickBot="1" x14ac:dyDescent="0.3">
      <c r="A105" s="56">
        <v>2</v>
      </c>
      <c r="B105" s="56">
        <v>1</v>
      </c>
      <c r="C105" s="92" t="s">
        <v>34</v>
      </c>
      <c r="D105" s="93"/>
      <c r="E105" s="51"/>
      <c r="F105" s="52">
        <f>F95+F104</f>
        <v>785</v>
      </c>
      <c r="G105" s="52">
        <f t="shared" ref="G105:K105" si="10">G95+G104</f>
        <v>24.820000000000004</v>
      </c>
      <c r="H105" s="52">
        <f t="shared" si="10"/>
        <v>21.589999999999996</v>
      </c>
      <c r="I105" s="52">
        <f t="shared" si="10"/>
        <v>105.88</v>
      </c>
      <c r="J105" s="52">
        <f t="shared" si="10"/>
        <v>721.56</v>
      </c>
      <c r="K105" s="52">
        <f t="shared" si="10"/>
        <v>0</v>
      </c>
      <c r="L105" s="52">
        <f>L95+L104</f>
        <v>101.27000000000001</v>
      </c>
    </row>
    <row r="106" spans="1:12" ht="15.75" customHeight="1" x14ac:dyDescent="0.25">
      <c r="A106" s="21">
        <v>2</v>
      </c>
      <c r="B106" s="22">
        <v>2</v>
      </c>
      <c r="C106" s="23" t="s">
        <v>24</v>
      </c>
      <c r="D106" s="85"/>
      <c r="E106" s="25"/>
      <c r="F106" s="26"/>
      <c r="G106" s="26"/>
      <c r="H106" s="26"/>
      <c r="I106" s="26"/>
      <c r="J106" s="26"/>
      <c r="K106" s="27"/>
      <c r="L106" s="28"/>
    </row>
    <row r="107" spans="1:12" x14ac:dyDescent="0.25">
      <c r="A107" s="29"/>
      <c r="B107" s="30"/>
      <c r="C107" s="31"/>
      <c r="D107" s="84"/>
      <c r="E107" s="80"/>
      <c r="F107" s="81"/>
      <c r="G107" s="81"/>
      <c r="H107" s="81"/>
      <c r="I107" s="81"/>
      <c r="J107" s="81"/>
      <c r="K107" s="82"/>
      <c r="L107" s="83"/>
    </row>
    <row r="108" spans="1:12" x14ac:dyDescent="0.25">
      <c r="A108" s="29"/>
      <c r="B108" s="30"/>
      <c r="C108" s="31"/>
      <c r="D108" s="67"/>
      <c r="E108" s="33"/>
      <c r="F108" s="34"/>
      <c r="G108" s="34"/>
      <c r="H108" s="34"/>
      <c r="I108" s="34"/>
      <c r="J108" s="34"/>
      <c r="K108" s="35"/>
      <c r="L108" s="36"/>
    </row>
    <row r="109" spans="1:12" x14ac:dyDescent="0.25">
      <c r="A109" s="29"/>
      <c r="B109" s="30"/>
      <c r="C109" s="31"/>
      <c r="D109" s="86"/>
      <c r="E109" s="33"/>
      <c r="F109" s="34"/>
      <c r="G109" s="34"/>
      <c r="H109" s="34"/>
      <c r="I109" s="34"/>
      <c r="J109" s="34"/>
      <c r="K109" s="35"/>
      <c r="L109" s="36"/>
    </row>
    <row r="110" spans="1:12" x14ac:dyDescent="0.25">
      <c r="A110" s="29"/>
      <c r="B110" s="30"/>
      <c r="C110" s="31"/>
      <c r="D110" s="86"/>
      <c r="E110" s="33"/>
      <c r="F110" s="34"/>
      <c r="G110" s="34"/>
      <c r="H110" s="34"/>
      <c r="I110" s="34"/>
      <c r="J110" s="34"/>
      <c r="K110" s="35"/>
      <c r="L110" s="36"/>
    </row>
    <row r="111" spans="1:12" x14ac:dyDescent="0.25">
      <c r="A111" s="29"/>
      <c r="B111" s="30"/>
      <c r="C111" s="31"/>
      <c r="D111" s="32"/>
      <c r="E111" s="33"/>
      <c r="F111" s="34"/>
      <c r="G111" s="34"/>
      <c r="H111" s="34"/>
      <c r="I111" s="34"/>
      <c r="J111" s="34"/>
      <c r="K111" s="35"/>
      <c r="L111" s="34"/>
    </row>
    <row r="112" spans="1:12" x14ac:dyDescent="0.25">
      <c r="A112" s="38"/>
      <c r="B112" s="39"/>
      <c r="C112" s="40"/>
      <c r="D112" s="41"/>
      <c r="E112" s="42"/>
      <c r="F112" s="43"/>
      <c r="G112" s="43"/>
      <c r="H112" s="43"/>
      <c r="I112" s="43"/>
      <c r="J112" s="43"/>
      <c r="K112" s="43"/>
      <c r="L112" s="43"/>
    </row>
    <row r="113" spans="1:12" x14ac:dyDescent="0.25">
      <c r="A113" s="45">
        <v>2</v>
      </c>
      <c r="B113" s="46">
        <v>2</v>
      </c>
      <c r="C113" s="47" t="s">
        <v>27</v>
      </c>
      <c r="D113" s="37" t="s">
        <v>28</v>
      </c>
      <c r="E113" s="65" t="s">
        <v>51</v>
      </c>
      <c r="F113" s="34">
        <v>60</v>
      </c>
      <c r="G113" s="34">
        <v>0.76</v>
      </c>
      <c r="H113" s="34">
        <v>6.08</v>
      </c>
      <c r="I113" s="34">
        <v>4.99</v>
      </c>
      <c r="J113" s="34">
        <v>77.56</v>
      </c>
      <c r="K113" s="35">
        <v>1</v>
      </c>
      <c r="L113" s="36">
        <v>8</v>
      </c>
    </row>
    <row r="114" spans="1:12" x14ac:dyDescent="0.25">
      <c r="A114" s="29"/>
      <c r="B114" s="30"/>
      <c r="C114" s="31"/>
      <c r="D114" s="37" t="s">
        <v>29</v>
      </c>
      <c r="E114" s="33" t="s">
        <v>52</v>
      </c>
      <c r="F114" s="34" t="s">
        <v>41</v>
      </c>
      <c r="G114" s="34">
        <v>1.54</v>
      </c>
      <c r="H114" s="34">
        <v>4.6900000000000004</v>
      </c>
      <c r="I114" s="34">
        <v>10.07</v>
      </c>
      <c r="J114" s="34">
        <v>92.19</v>
      </c>
      <c r="K114" s="35">
        <v>44</v>
      </c>
      <c r="L114" s="36">
        <v>12</v>
      </c>
    </row>
    <row r="115" spans="1:12" ht="25.5" x14ac:dyDescent="0.25">
      <c r="A115" s="29"/>
      <c r="B115" s="30"/>
      <c r="C115" s="31"/>
      <c r="D115" s="37" t="s">
        <v>30</v>
      </c>
      <c r="E115" s="33" t="s">
        <v>80</v>
      </c>
      <c r="F115" s="34">
        <v>100</v>
      </c>
      <c r="G115" s="34">
        <v>10.68</v>
      </c>
      <c r="H115" s="34">
        <v>9.9700000000000006</v>
      </c>
      <c r="I115" s="34">
        <v>5.33</v>
      </c>
      <c r="J115" s="34">
        <v>153.79</v>
      </c>
      <c r="K115" s="35" t="s">
        <v>66</v>
      </c>
      <c r="L115" s="36">
        <v>50.27</v>
      </c>
    </row>
    <row r="116" spans="1:12" x14ac:dyDescent="0.25">
      <c r="A116" s="29"/>
      <c r="B116" s="30"/>
      <c r="C116" s="31"/>
      <c r="D116" s="37" t="s">
        <v>31</v>
      </c>
      <c r="E116" s="33" t="s">
        <v>53</v>
      </c>
      <c r="F116" s="34">
        <v>150</v>
      </c>
      <c r="G116" s="34">
        <v>8.73</v>
      </c>
      <c r="H116" s="34">
        <v>5.43</v>
      </c>
      <c r="I116" s="34">
        <v>45</v>
      </c>
      <c r="J116" s="34">
        <v>263.81</v>
      </c>
      <c r="K116" s="35">
        <v>219</v>
      </c>
      <c r="L116" s="36">
        <v>10</v>
      </c>
    </row>
    <row r="117" spans="1:12" x14ac:dyDescent="0.25">
      <c r="A117" s="29"/>
      <c r="B117" s="30"/>
      <c r="C117" s="31"/>
      <c r="D117" s="86" t="s">
        <v>37</v>
      </c>
      <c r="E117" s="33" t="s">
        <v>54</v>
      </c>
      <c r="F117" s="34">
        <v>200</v>
      </c>
      <c r="G117" s="34">
        <v>0.16</v>
      </c>
      <c r="H117" s="34">
        <v>0</v>
      </c>
      <c r="I117" s="34">
        <v>14.99</v>
      </c>
      <c r="J117" s="34">
        <v>60.64</v>
      </c>
      <c r="K117" s="35">
        <v>282</v>
      </c>
      <c r="L117" s="36">
        <v>13</v>
      </c>
    </row>
    <row r="118" spans="1:12" x14ac:dyDescent="0.25">
      <c r="A118" s="29"/>
      <c r="B118" s="30"/>
      <c r="C118" s="31"/>
      <c r="D118" s="37" t="s">
        <v>32</v>
      </c>
      <c r="E118" s="66" t="s">
        <v>43</v>
      </c>
      <c r="F118" s="34">
        <v>50</v>
      </c>
      <c r="G118" s="34">
        <v>3.94</v>
      </c>
      <c r="H118" s="34">
        <v>0.4</v>
      </c>
      <c r="I118" s="34">
        <v>26.6</v>
      </c>
      <c r="J118" s="34">
        <v>129.4</v>
      </c>
      <c r="K118" s="35"/>
      <c r="L118" s="36">
        <v>5</v>
      </c>
    </row>
    <row r="119" spans="1:12" x14ac:dyDescent="0.25">
      <c r="A119" s="29"/>
      <c r="B119" s="30"/>
      <c r="C119" s="31"/>
      <c r="D119" s="37" t="s">
        <v>33</v>
      </c>
      <c r="E119" s="66" t="s">
        <v>49</v>
      </c>
      <c r="F119" s="34">
        <v>25</v>
      </c>
      <c r="G119" s="34">
        <v>1.87</v>
      </c>
      <c r="H119" s="34">
        <v>0.27</v>
      </c>
      <c r="I119" s="34">
        <v>12.12</v>
      </c>
      <c r="J119" s="34">
        <v>59.5</v>
      </c>
      <c r="K119" s="35"/>
      <c r="L119" s="36">
        <v>3</v>
      </c>
    </row>
    <row r="120" spans="1:12" x14ac:dyDescent="0.25">
      <c r="A120" s="29"/>
      <c r="B120" s="30"/>
      <c r="C120" s="31"/>
      <c r="D120" s="32"/>
      <c r="E120" s="33"/>
      <c r="F120" s="34"/>
      <c r="G120" s="34"/>
      <c r="H120" s="34"/>
      <c r="I120" s="34"/>
      <c r="J120" s="34"/>
      <c r="K120" s="35"/>
      <c r="L120" s="34"/>
    </row>
    <row r="121" spans="1:12" x14ac:dyDescent="0.25">
      <c r="A121" s="38"/>
      <c r="B121" s="39"/>
      <c r="C121" s="40"/>
      <c r="D121" s="41" t="s">
        <v>26</v>
      </c>
      <c r="E121" s="42"/>
      <c r="F121" s="43">
        <v>790</v>
      </c>
      <c r="G121" s="43">
        <f>SUM(G113:G120)</f>
        <v>27.680000000000003</v>
      </c>
      <c r="H121" s="43">
        <f t="shared" ref="H121:J121" si="11">SUM(H113:H120)</f>
        <v>26.84</v>
      </c>
      <c r="I121" s="43">
        <f t="shared" si="11"/>
        <v>119.1</v>
      </c>
      <c r="J121" s="43">
        <f t="shared" si="11"/>
        <v>836.88999999999987</v>
      </c>
      <c r="K121" s="43"/>
      <c r="L121" s="57">
        <f>SUM(L113:L120)</f>
        <v>101.27000000000001</v>
      </c>
    </row>
    <row r="122" spans="1:12" ht="15.75" thickBot="1" x14ac:dyDescent="0.3">
      <c r="A122" s="49">
        <v>2</v>
      </c>
      <c r="B122" s="50">
        <v>2</v>
      </c>
      <c r="C122" s="92" t="s">
        <v>34</v>
      </c>
      <c r="D122" s="93"/>
      <c r="E122" s="51"/>
      <c r="F122" s="52">
        <f>F112+F121</f>
        <v>790</v>
      </c>
      <c r="G122" s="52">
        <f t="shared" ref="G122:K122" si="12">G112+G121</f>
        <v>27.680000000000003</v>
      </c>
      <c r="H122" s="52">
        <f t="shared" si="12"/>
        <v>26.84</v>
      </c>
      <c r="I122" s="52">
        <f t="shared" si="12"/>
        <v>119.1</v>
      </c>
      <c r="J122" s="52">
        <f t="shared" si="12"/>
        <v>836.88999999999987</v>
      </c>
      <c r="K122" s="52">
        <f t="shared" si="12"/>
        <v>0</v>
      </c>
      <c r="L122" s="71">
        <f>L112+L121</f>
        <v>101.27000000000001</v>
      </c>
    </row>
    <row r="123" spans="1:12" x14ac:dyDescent="0.25">
      <c r="A123" s="21">
        <v>2</v>
      </c>
      <c r="B123" s="22">
        <v>3</v>
      </c>
      <c r="C123" s="23" t="s">
        <v>24</v>
      </c>
      <c r="D123" s="87"/>
      <c r="E123" s="25"/>
      <c r="F123" s="26"/>
      <c r="G123" s="26"/>
      <c r="H123" s="26"/>
      <c r="I123" s="26"/>
      <c r="J123" s="26"/>
      <c r="K123" s="27"/>
      <c r="L123" s="28"/>
    </row>
    <row r="124" spans="1:12" x14ac:dyDescent="0.25">
      <c r="A124" s="29"/>
      <c r="B124" s="30"/>
      <c r="C124" s="31"/>
      <c r="D124" s="88"/>
      <c r="E124" s="33"/>
      <c r="F124" s="34"/>
      <c r="G124" s="34"/>
      <c r="H124" s="34"/>
      <c r="I124" s="34"/>
      <c r="J124" s="34"/>
      <c r="K124" s="35"/>
      <c r="L124" s="36"/>
    </row>
    <row r="125" spans="1:12" x14ac:dyDescent="0.25">
      <c r="A125" s="29"/>
      <c r="B125" s="30"/>
      <c r="C125" s="31"/>
      <c r="D125" s="89"/>
      <c r="E125" s="33"/>
      <c r="F125" s="34"/>
      <c r="G125" s="34"/>
      <c r="H125" s="34"/>
      <c r="I125" s="34"/>
      <c r="J125" s="34"/>
      <c r="K125" s="35"/>
      <c r="L125" s="36"/>
    </row>
    <row r="126" spans="1:12" x14ac:dyDescent="0.25">
      <c r="A126" s="29"/>
      <c r="B126" s="30"/>
      <c r="C126" s="31"/>
      <c r="D126" s="67"/>
      <c r="E126" s="66"/>
      <c r="F126" s="34"/>
      <c r="G126" s="34"/>
      <c r="H126" s="34"/>
      <c r="I126" s="34"/>
      <c r="J126" s="34"/>
      <c r="K126" s="35"/>
      <c r="L126" s="36"/>
    </row>
    <row r="127" spans="1:12" x14ac:dyDescent="0.25">
      <c r="A127" s="29"/>
      <c r="B127" s="30"/>
      <c r="C127" s="31"/>
      <c r="D127" s="89"/>
      <c r="E127" s="66"/>
      <c r="F127" s="34"/>
      <c r="G127" s="34"/>
      <c r="H127" s="34"/>
      <c r="I127" s="34"/>
      <c r="J127" s="34"/>
      <c r="K127" s="35"/>
      <c r="L127" s="36"/>
    </row>
    <row r="128" spans="1:12" x14ac:dyDescent="0.25">
      <c r="A128" s="29"/>
      <c r="B128" s="30"/>
      <c r="C128" s="31"/>
      <c r="D128" s="32"/>
      <c r="E128" s="33"/>
      <c r="F128" s="34"/>
      <c r="G128" s="34"/>
      <c r="H128" s="34"/>
      <c r="I128" s="34"/>
      <c r="J128" s="34"/>
      <c r="K128" s="35"/>
      <c r="L128" s="36"/>
    </row>
    <row r="129" spans="1:12" x14ac:dyDescent="0.25">
      <c r="A129" s="38"/>
      <c r="B129" s="39"/>
      <c r="C129" s="40"/>
      <c r="D129" s="41"/>
      <c r="E129" s="42"/>
      <c r="F129" s="43"/>
      <c r="G129" s="43"/>
      <c r="H129" s="43"/>
      <c r="I129" s="43"/>
      <c r="J129" s="43"/>
      <c r="K129" s="43"/>
      <c r="L129" s="57"/>
    </row>
    <row r="130" spans="1:12" ht="25.5" x14ac:dyDescent="0.25">
      <c r="A130" s="45">
        <v>2</v>
      </c>
      <c r="B130" s="46">
        <v>3</v>
      </c>
      <c r="C130" s="47" t="s">
        <v>27</v>
      </c>
      <c r="D130" s="37" t="s">
        <v>28</v>
      </c>
      <c r="E130" s="33" t="s">
        <v>77</v>
      </c>
      <c r="F130" s="34">
        <v>60</v>
      </c>
      <c r="G130" s="34">
        <v>0.79</v>
      </c>
      <c r="H130" s="34">
        <v>6.05</v>
      </c>
      <c r="I130" s="34">
        <v>4.6100000000000003</v>
      </c>
      <c r="J130" s="34">
        <v>75.650000000000006</v>
      </c>
      <c r="K130" s="35">
        <v>24</v>
      </c>
      <c r="L130" s="36">
        <v>10</v>
      </c>
    </row>
    <row r="131" spans="1:12" x14ac:dyDescent="0.25">
      <c r="A131" s="29"/>
      <c r="B131" s="30"/>
      <c r="C131" s="31"/>
      <c r="D131" s="37" t="s">
        <v>29</v>
      </c>
      <c r="E131" s="33" t="s">
        <v>55</v>
      </c>
      <c r="F131" s="34" t="s">
        <v>41</v>
      </c>
      <c r="G131" s="34">
        <v>4.0199999999999996</v>
      </c>
      <c r="H131" s="34">
        <v>9.0399999999999991</v>
      </c>
      <c r="I131" s="34">
        <v>25.9</v>
      </c>
      <c r="J131" s="34">
        <v>119.68</v>
      </c>
      <c r="K131" s="35">
        <v>42</v>
      </c>
      <c r="L131" s="36">
        <v>13</v>
      </c>
    </row>
    <row r="132" spans="1:12" ht="25.5" x14ac:dyDescent="0.25">
      <c r="A132" s="29"/>
      <c r="B132" s="30"/>
      <c r="C132" s="31"/>
      <c r="D132" s="37" t="s">
        <v>30</v>
      </c>
      <c r="E132" s="33" t="s">
        <v>56</v>
      </c>
      <c r="F132" s="34">
        <v>100</v>
      </c>
      <c r="G132" s="34">
        <v>9.9</v>
      </c>
      <c r="H132" s="34">
        <v>6.7</v>
      </c>
      <c r="I132" s="34">
        <v>6.4</v>
      </c>
      <c r="J132" s="34">
        <v>130.9</v>
      </c>
      <c r="K132" s="35" t="s">
        <v>81</v>
      </c>
      <c r="L132" s="36">
        <v>45.27</v>
      </c>
    </row>
    <row r="133" spans="1:12" x14ac:dyDescent="0.25">
      <c r="A133" s="29"/>
      <c r="B133" s="30"/>
      <c r="C133" s="31"/>
      <c r="D133" s="37" t="s">
        <v>31</v>
      </c>
      <c r="E133" s="33" t="s">
        <v>57</v>
      </c>
      <c r="F133" s="34">
        <v>150</v>
      </c>
      <c r="G133" s="34">
        <v>3.89</v>
      </c>
      <c r="H133" s="34">
        <v>5.09</v>
      </c>
      <c r="I133" s="34">
        <v>40.28</v>
      </c>
      <c r="J133" s="34">
        <v>225.18</v>
      </c>
      <c r="K133" s="35">
        <v>224</v>
      </c>
      <c r="L133" s="36">
        <v>14</v>
      </c>
    </row>
    <row r="134" spans="1:12" ht="25.5" x14ac:dyDescent="0.25">
      <c r="A134" s="29"/>
      <c r="B134" s="30"/>
      <c r="C134" s="31"/>
      <c r="D134" s="48" t="s">
        <v>25</v>
      </c>
      <c r="E134" s="33" t="s">
        <v>42</v>
      </c>
      <c r="F134" s="34">
        <v>200</v>
      </c>
      <c r="G134" s="34">
        <v>1.4</v>
      </c>
      <c r="H134" s="34">
        <v>1.6</v>
      </c>
      <c r="I134" s="34">
        <v>17.350000000000001</v>
      </c>
      <c r="J134" s="34">
        <v>89.32</v>
      </c>
      <c r="K134" s="35">
        <v>287</v>
      </c>
      <c r="L134" s="36">
        <v>12</v>
      </c>
    </row>
    <row r="135" spans="1:12" x14ac:dyDescent="0.25">
      <c r="A135" s="29"/>
      <c r="B135" s="30"/>
      <c r="C135" s="31"/>
      <c r="D135" s="37" t="s">
        <v>32</v>
      </c>
      <c r="E135" s="66" t="s">
        <v>43</v>
      </c>
      <c r="F135" s="34">
        <v>50</v>
      </c>
      <c r="G135" s="34">
        <v>3.94</v>
      </c>
      <c r="H135" s="34">
        <v>0.4</v>
      </c>
      <c r="I135" s="34">
        <v>26.6</v>
      </c>
      <c r="J135" s="34">
        <v>129.4</v>
      </c>
      <c r="K135" s="35"/>
      <c r="L135" s="36">
        <v>5</v>
      </c>
    </row>
    <row r="136" spans="1:12" x14ac:dyDescent="0.25">
      <c r="A136" s="29"/>
      <c r="B136" s="30"/>
      <c r="C136" s="31"/>
      <c r="D136" s="37" t="s">
        <v>33</v>
      </c>
      <c r="E136" s="66" t="s">
        <v>49</v>
      </c>
      <c r="F136" s="34">
        <v>25</v>
      </c>
      <c r="G136" s="34">
        <v>1.87</v>
      </c>
      <c r="H136" s="34">
        <v>0.27</v>
      </c>
      <c r="I136" s="34">
        <v>12.12</v>
      </c>
      <c r="J136" s="34">
        <v>59.5</v>
      </c>
      <c r="K136" s="35"/>
      <c r="L136" s="36">
        <v>3</v>
      </c>
    </row>
    <row r="137" spans="1:12" x14ac:dyDescent="0.25">
      <c r="A137" s="29"/>
      <c r="B137" s="30"/>
      <c r="C137" s="31"/>
      <c r="D137" s="32"/>
      <c r="E137" s="33"/>
      <c r="F137" s="34"/>
      <c r="G137" s="34"/>
      <c r="H137" s="34"/>
      <c r="I137" s="34"/>
      <c r="J137" s="34"/>
      <c r="K137" s="35"/>
      <c r="L137" s="34"/>
    </row>
    <row r="138" spans="1:12" x14ac:dyDescent="0.25">
      <c r="A138" s="38"/>
      <c r="B138" s="39"/>
      <c r="C138" s="40"/>
      <c r="D138" s="41" t="s">
        <v>26</v>
      </c>
      <c r="E138" s="42"/>
      <c r="F138" s="43">
        <v>790</v>
      </c>
      <c r="G138" s="43">
        <f>SUM(G130:G137)</f>
        <v>25.810000000000002</v>
      </c>
      <c r="H138" s="43">
        <f t="shared" ref="H138:L138" si="13">SUM(H130:H137)</f>
        <v>29.15</v>
      </c>
      <c r="I138" s="43">
        <f t="shared" si="13"/>
        <v>133.26</v>
      </c>
      <c r="J138" s="43">
        <f t="shared" si="13"/>
        <v>829.63</v>
      </c>
      <c r="K138" s="43"/>
      <c r="L138" s="43">
        <f t="shared" si="13"/>
        <v>102.27000000000001</v>
      </c>
    </row>
    <row r="139" spans="1:12" ht="15.75" thickBot="1" x14ac:dyDescent="0.3">
      <c r="A139" s="49">
        <v>2</v>
      </c>
      <c r="B139" s="50">
        <v>3</v>
      </c>
      <c r="C139" s="92" t="s">
        <v>34</v>
      </c>
      <c r="D139" s="93"/>
      <c r="E139" s="51"/>
      <c r="F139" s="52">
        <f>F129+F138</f>
        <v>790</v>
      </c>
      <c r="G139" s="52">
        <f t="shared" ref="G139:K139" si="14">G129+G138</f>
        <v>25.810000000000002</v>
      </c>
      <c r="H139" s="52">
        <f t="shared" si="14"/>
        <v>29.15</v>
      </c>
      <c r="I139" s="52">
        <f t="shared" si="14"/>
        <v>133.26</v>
      </c>
      <c r="J139" s="52">
        <f t="shared" si="14"/>
        <v>829.63</v>
      </c>
      <c r="K139" s="52">
        <f t="shared" si="14"/>
        <v>0</v>
      </c>
      <c r="L139" s="71">
        <f>L129+L138</f>
        <v>102.27000000000001</v>
      </c>
    </row>
    <row r="140" spans="1:12" x14ac:dyDescent="0.25">
      <c r="A140" s="21">
        <v>2</v>
      </c>
      <c r="B140" s="22">
        <v>4</v>
      </c>
      <c r="C140" s="23" t="s">
        <v>24</v>
      </c>
      <c r="D140" s="87"/>
      <c r="E140" s="25"/>
      <c r="F140" s="26"/>
      <c r="G140" s="26"/>
      <c r="H140" s="26"/>
      <c r="I140" s="26"/>
      <c r="J140" s="26"/>
      <c r="K140" s="27"/>
      <c r="L140" s="28"/>
    </row>
    <row r="141" spans="1:12" x14ac:dyDescent="0.25">
      <c r="A141" s="29"/>
      <c r="B141" s="30"/>
      <c r="C141" s="31"/>
      <c r="D141" s="88"/>
      <c r="E141" s="33"/>
      <c r="F141" s="34"/>
      <c r="G141" s="34"/>
      <c r="H141" s="34"/>
      <c r="I141" s="34"/>
      <c r="J141" s="34"/>
      <c r="K141" s="35"/>
      <c r="L141" s="36"/>
    </row>
    <row r="142" spans="1:12" x14ac:dyDescent="0.25">
      <c r="A142" s="29"/>
      <c r="B142" s="30"/>
      <c r="C142" s="31"/>
      <c r="D142" s="67"/>
      <c r="E142" s="33"/>
      <c r="F142" s="34"/>
      <c r="G142" s="34"/>
      <c r="H142" s="34"/>
      <c r="I142" s="34"/>
      <c r="J142" s="34"/>
      <c r="K142" s="35"/>
      <c r="L142" s="36"/>
    </row>
    <row r="143" spans="1:12" x14ac:dyDescent="0.25">
      <c r="A143" s="29"/>
      <c r="B143" s="30"/>
      <c r="C143" s="31"/>
      <c r="D143" s="89"/>
      <c r="E143" s="78"/>
      <c r="F143" s="34"/>
      <c r="G143" s="34"/>
      <c r="H143" s="34"/>
      <c r="I143" s="34"/>
      <c r="J143" s="34"/>
      <c r="K143" s="35"/>
      <c r="L143" s="36"/>
    </row>
    <row r="144" spans="1:12" x14ac:dyDescent="0.25">
      <c r="A144" s="29"/>
      <c r="B144" s="30"/>
      <c r="C144" s="31"/>
      <c r="D144" s="48"/>
      <c r="E144" s="33"/>
      <c r="F144" s="34"/>
      <c r="G144" s="34"/>
      <c r="H144" s="34"/>
      <c r="I144" s="34"/>
      <c r="J144" s="34"/>
      <c r="K144" s="35"/>
      <c r="L144" s="36"/>
    </row>
    <row r="145" spans="1:12" x14ac:dyDescent="0.25">
      <c r="A145" s="29"/>
      <c r="B145" s="30"/>
      <c r="C145" s="31"/>
      <c r="D145" s="88"/>
      <c r="E145" s="33"/>
      <c r="F145" s="34"/>
      <c r="G145" s="34"/>
      <c r="H145" s="34"/>
      <c r="I145" s="34"/>
      <c r="J145" s="34"/>
      <c r="K145" s="35"/>
      <c r="L145" s="36"/>
    </row>
    <row r="146" spans="1:12" x14ac:dyDescent="0.25">
      <c r="A146" s="29"/>
      <c r="B146" s="30"/>
      <c r="C146" s="31"/>
      <c r="D146" s="32"/>
      <c r="E146" s="33"/>
      <c r="F146" s="34"/>
      <c r="G146" s="34"/>
      <c r="H146" s="34"/>
      <c r="I146" s="34"/>
      <c r="J146" s="34"/>
      <c r="K146" s="35"/>
      <c r="L146" s="36"/>
    </row>
    <row r="147" spans="1:12" x14ac:dyDescent="0.25">
      <c r="A147" s="38"/>
      <c r="B147" s="39"/>
      <c r="C147" s="40"/>
      <c r="D147" s="41"/>
      <c r="E147" s="42"/>
      <c r="F147" s="43"/>
      <c r="G147" s="43"/>
      <c r="H147" s="43"/>
      <c r="I147" s="43"/>
      <c r="J147" s="43"/>
      <c r="K147" s="43"/>
      <c r="L147" s="43"/>
    </row>
    <row r="148" spans="1:12" ht="25.5" x14ac:dyDescent="0.25">
      <c r="A148" s="45">
        <v>2</v>
      </c>
      <c r="B148" s="46">
        <v>4</v>
      </c>
      <c r="C148" s="47" t="s">
        <v>27</v>
      </c>
      <c r="D148" s="37" t="s">
        <v>28</v>
      </c>
      <c r="E148" s="33" t="s">
        <v>75</v>
      </c>
      <c r="F148" s="34">
        <v>60</v>
      </c>
      <c r="G148" s="34">
        <v>0.96</v>
      </c>
      <c r="H148" s="34">
        <v>6</v>
      </c>
      <c r="I148" s="34">
        <v>2.15</v>
      </c>
      <c r="J148" s="34">
        <v>66.36</v>
      </c>
      <c r="K148" s="35">
        <v>7</v>
      </c>
      <c r="L148" s="36">
        <v>10</v>
      </c>
    </row>
    <row r="149" spans="1:12" ht="25.5" x14ac:dyDescent="0.25">
      <c r="A149" s="29"/>
      <c r="B149" s="30"/>
      <c r="C149" s="31"/>
      <c r="D149" s="37" t="s">
        <v>29</v>
      </c>
      <c r="E149" s="33" t="s">
        <v>58</v>
      </c>
      <c r="F149" s="34" t="s">
        <v>41</v>
      </c>
      <c r="G149" s="34">
        <v>1.52</v>
      </c>
      <c r="H149" s="34">
        <v>5.33</v>
      </c>
      <c r="I149" s="34">
        <v>8.65</v>
      </c>
      <c r="J149" s="34">
        <v>88.89</v>
      </c>
      <c r="K149" s="35">
        <v>37</v>
      </c>
      <c r="L149" s="36">
        <v>12</v>
      </c>
    </row>
    <row r="150" spans="1:12" x14ac:dyDescent="0.25">
      <c r="A150" s="29"/>
      <c r="B150" s="30"/>
      <c r="C150" s="31"/>
      <c r="D150" s="37" t="s">
        <v>30</v>
      </c>
      <c r="E150" s="33" t="s">
        <v>78</v>
      </c>
      <c r="F150" s="34">
        <v>100</v>
      </c>
      <c r="G150" s="34">
        <v>28.75</v>
      </c>
      <c r="H150" s="34">
        <v>34.68</v>
      </c>
      <c r="I150" s="34">
        <v>4.53</v>
      </c>
      <c r="J150" s="34">
        <v>445.24</v>
      </c>
      <c r="K150" s="35">
        <v>210</v>
      </c>
      <c r="L150" s="36">
        <v>48.27</v>
      </c>
    </row>
    <row r="151" spans="1:12" x14ac:dyDescent="0.25">
      <c r="A151" s="29"/>
      <c r="B151" s="30"/>
      <c r="C151" s="31"/>
      <c r="D151" s="67" t="s">
        <v>36</v>
      </c>
      <c r="E151" s="66" t="s">
        <v>59</v>
      </c>
      <c r="F151" s="34">
        <v>150</v>
      </c>
      <c r="G151" s="34">
        <v>3.2</v>
      </c>
      <c r="H151" s="34">
        <v>6.06</v>
      </c>
      <c r="I151" s="34">
        <v>23.3</v>
      </c>
      <c r="J151" s="34">
        <v>160.46</v>
      </c>
      <c r="K151" s="35">
        <v>241</v>
      </c>
      <c r="L151" s="36">
        <v>32</v>
      </c>
    </row>
    <row r="152" spans="1:12" ht="25.5" x14ac:dyDescent="0.25">
      <c r="A152" s="29"/>
      <c r="B152" s="30"/>
      <c r="C152" s="31"/>
      <c r="D152" s="89" t="s">
        <v>71</v>
      </c>
      <c r="E152" s="33" t="s">
        <v>82</v>
      </c>
      <c r="F152" s="34">
        <v>200</v>
      </c>
      <c r="G152" s="34">
        <v>0.56000000000000005</v>
      </c>
      <c r="H152" s="34">
        <v>0</v>
      </c>
      <c r="I152" s="34">
        <v>27.89</v>
      </c>
      <c r="J152" s="34">
        <v>113.79</v>
      </c>
      <c r="K152" s="35">
        <v>283</v>
      </c>
      <c r="L152" s="36">
        <v>10</v>
      </c>
    </row>
    <row r="153" spans="1:12" x14ac:dyDescent="0.25">
      <c r="A153" s="29"/>
      <c r="B153" s="30"/>
      <c r="C153" s="31"/>
      <c r="D153" s="37" t="s">
        <v>32</v>
      </c>
      <c r="E153" s="66" t="s">
        <v>43</v>
      </c>
      <c r="F153" s="34">
        <v>50</v>
      </c>
      <c r="G153" s="34">
        <v>3.94</v>
      </c>
      <c r="H153" s="34">
        <v>0.4</v>
      </c>
      <c r="I153" s="34">
        <v>26.6</v>
      </c>
      <c r="J153" s="34">
        <v>129.4</v>
      </c>
      <c r="K153" s="35"/>
      <c r="L153" s="36">
        <v>5</v>
      </c>
    </row>
    <row r="154" spans="1:12" x14ac:dyDescent="0.25">
      <c r="A154" s="29"/>
      <c r="B154" s="30"/>
      <c r="C154" s="31"/>
      <c r="D154" s="37" t="s">
        <v>33</v>
      </c>
      <c r="E154" s="66" t="s">
        <v>49</v>
      </c>
      <c r="F154" s="34">
        <v>25</v>
      </c>
      <c r="G154" s="34">
        <v>1.87</v>
      </c>
      <c r="H154" s="34">
        <v>0.27</v>
      </c>
      <c r="I154" s="34">
        <v>12.12</v>
      </c>
      <c r="J154" s="34">
        <v>59.5</v>
      </c>
      <c r="K154" s="35"/>
      <c r="L154" s="36">
        <v>3</v>
      </c>
    </row>
    <row r="155" spans="1:12" x14ac:dyDescent="0.25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6"/>
    </row>
    <row r="156" spans="1:12" x14ac:dyDescent="0.25">
      <c r="A156" s="38"/>
      <c r="B156" s="39"/>
      <c r="C156" s="40"/>
      <c r="D156" s="41" t="s">
        <v>26</v>
      </c>
      <c r="E156" s="42"/>
      <c r="F156" s="43">
        <v>790</v>
      </c>
      <c r="G156" s="43">
        <f>SUM(G148:G155)</f>
        <v>40.799999999999997</v>
      </c>
      <c r="H156" s="43">
        <f t="shared" ref="H156:L156" si="15">SUM(H148:H155)</f>
        <v>52.74</v>
      </c>
      <c r="I156" s="43">
        <f t="shared" si="15"/>
        <v>105.24000000000001</v>
      </c>
      <c r="J156" s="43">
        <f t="shared" si="15"/>
        <v>1063.6399999999999</v>
      </c>
      <c r="K156" s="43"/>
      <c r="L156" s="43">
        <f t="shared" si="15"/>
        <v>120.27000000000001</v>
      </c>
    </row>
    <row r="157" spans="1:12" ht="15.75" thickBot="1" x14ac:dyDescent="0.3">
      <c r="A157" s="49">
        <v>2</v>
      </c>
      <c r="B157" s="50">
        <v>4</v>
      </c>
      <c r="C157" s="92" t="s">
        <v>34</v>
      </c>
      <c r="D157" s="93"/>
      <c r="E157" s="51"/>
      <c r="F157" s="52">
        <f>F147+F156</f>
        <v>790</v>
      </c>
      <c r="G157" s="52">
        <f t="shared" ref="G157:K157" si="16">G147+G156</f>
        <v>40.799999999999997</v>
      </c>
      <c r="H157" s="52">
        <f t="shared" si="16"/>
        <v>52.74</v>
      </c>
      <c r="I157" s="52">
        <f t="shared" si="16"/>
        <v>105.24000000000001</v>
      </c>
      <c r="J157" s="52">
        <f t="shared" si="16"/>
        <v>1063.6399999999999</v>
      </c>
      <c r="K157" s="52">
        <f t="shared" si="16"/>
        <v>0</v>
      </c>
      <c r="L157" s="52">
        <f>L147+L156</f>
        <v>120.27000000000001</v>
      </c>
    </row>
    <row r="158" spans="1:12" x14ac:dyDescent="0.25">
      <c r="A158" s="21">
        <v>2</v>
      </c>
      <c r="B158" s="22">
        <v>5</v>
      </c>
      <c r="C158" s="23" t="s">
        <v>24</v>
      </c>
      <c r="D158" s="24"/>
      <c r="E158" s="25"/>
      <c r="F158" s="26"/>
      <c r="G158" s="26"/>
      <c r="H158" s="26"/>
      <c r="I158" s="26"/>
      <c r="J158" s="26"/>
      <c r="K158" s="27"/>
      <c r="L158" s="28"/>
    </row>
    <row r="159" spans="1:12" x14ac:dyDescent="0.25">
      <c r="A159" s="29"/>
      <c r="B159" s="30"/>
      <c r="C159" s="31"/>
      <c r="D159" s="54"/>
      <c r="E159" s="33"/>
      <c r="F159" s="34"/>
      <c r="G159" s="34"/>
      <c r="H159" s="34"/>
      <c r="I159" s="34"/>
      <c r="J159" s="34"/>
      <c r="K159" s="35"/>
      <c r="L159" s="36"/>
    </row>
    <row r="160" spans="1:12" x14ac:dyDescent="0.25">
      <c r="A160" s="29"/>
      <c r="B160" s="30"/>
      <c r="C160" s="31"/>
      <c r="D160" s="67"/>
      <c r="E160" s="33"/>
      <c r="F160" s="34"/>
      <c r="G160" s="34"/>
      <c r="H160" s="34"/>
      <c r="I160" s="34"/>
      <c r="J160" s="34"/>
      <c r="K160" s="35"/>
      <c r="L160" s="36"/>
    </row>
    <row r="161" spans="1:12" x14ac:dyDescent="0.25">
      <c r="A161" s="29"/>
      <c r="B161" s="30"/>
      <c r="C161" s="31"/>
      <c r="D161" s="67"/>
      <c r="E161" s="33"/>
      <c r="F161" s="34"/>
      <c r="G161" s="34"/>
      <c r="H161" s="34"/>
      <c r="I161" s="34"/>
      <c r="J161" s="34"/>
      <c r="K161" s="35"/>
      <c r="L161" s="36"/>
    </row>
    <row r="162" spans="1:12" x14ac:dyDescent="0.25">
      <c r="A162" s="29"/>
      <c r="B162" s="30"/>
      <c r="C162" s="31"/>
      <c r="D162" s="67"/>
      <c r="E162" s="33"/>
      <c r="F162" s="34"/>
      <c r="G162" s="34"/>
      <c r="H162" s="34"/>
      <c r="I162" s="34"/>
      <c r="J162" s="34"/>
      <c r="K162" s="35"/>
      <c r="L162" s="36"/>
    </row>
    <row r="163" spans="1:12" x14ac:dyDescent="0.25">
      <c r="A163" s="29"/>
      <c r="B163" s="30"/>
      <c r="C163" s="31"/>
      <c r="D163" s="88"/>
      <c r="E163" s="33"/>
      <c r="F163" s="34"/>
      <c r="G163" s="34"/>
      <c r="H163" s="34"/>
      <c r="I163" s="34"/>
      <c r="J163" s="34"/>
      <c r="K163" s="35"/>
      <c r="L163" s="36"/>
    </row>
    <row r="164" spans="1:12" x14ac:dyDescent="0.25">
      <c r="A164" s="38"/>
      <c r="B164" s="39"/>
      <c r="C164" s="40"/>
      <c r="D164" s="41"/>
      <c r="E164" s="42"/>
      <c r="F164" s="43"/>
      <c r="G164" s="43"/>
      <c r="H164" s="43"/>
      <c r="I164" s="43"/>
      <c r="J164" s="43"/>
      <c r="K164" s="43"/>
      <c r="L164" s="43"/>
    </row>
    <row r="165" spans="1:12" ht="25.5" x14ac:dyDescent="0.25">
      <c r="A165" s="45">
        <v>2</v>
      </c>
      <c r="B165" s="46">
        <v>5</v>
      </c>
      <c r="C165" s="47" t="s">
        <v>27</v>
      </c>
      <c r="D165" s="37" t="s">
        <v>28</v>
      </c>
      <c r="E165" s="33" t="s">
        <v>62</v>
      </c>
      <c r="F165" s="34">
        <v>60</v>
      </c>
      <c r="G165" s="34">
        <v>1.82</v>
      </c>
      <c r="H165" s="34">
        <v>6.83</v>
      </c>
      <c r="I165" s="34">
        <v>6.46</v>
      </c>
      <c r="J165" s="34">
        <v>94.2</v>
      </c>
      <c r="K165" s="35">
        <v>31</v>
      </c>
      <c r="L165" s="36">
        <v>9</v>
      </c>
    </row>
    <row r="166" spans="1:12" ht="25.5" x14ac:dyDescent="0.25">
      <c r="A166" s="29"/>
      <c r="B166" s="30"/>
      <c r="C166" s="31"/>
      <c r="D166" s="37" t="s">
        <v>29</v>
      </c>
      <c r="E166" s="33" t="s">
        <v>63</v>
      </c>
      <c r="F166" s="34">
        <v>200</v>
      </c>
      <c r="G166" s="34">
        <v>4.9800000000000004</v>
      </c>
      <c r="H166" s="34">
        <v>6.57</v>
      </c>
      <c r="I166" s="34">
        <v>14.71</v>
      </c>
      <c r="J166" s="34">
        <v>136.78</v>
      </c>
      <c r="K166" s="35">
        <v>71</v>
      </c>
      <c r="L166" s="36">
        <v>10</v>
      </c>
    </row>
    <row r="167" spans="1:12" ht="25.5" x14ac:dyDescent="0.25">
      <c r="A167" s="29"/>
      <c r="B167" s="30"/>
      <c r="C167" s="31"/>
      <c r="D167" s="37" t="s">
        <v>30</v>
      </c>
      <c r="E167" s="33" t="s">
        <v>64</v>
      </c>
      <c r="F167" s="34">
        <v>100</v>
      </c>
      <c r="G167" s="34">
        <v>10.68</v>
      </c>
      <c r="H167" s="34">
        <v>11.72</v>
      </c>
      <c r="I167" s="34">
        <v>5.74</v>
      </c>
      <c r="J167" s="34">
        <v>176.75</v>
      </c>
      <c r="K167" s="35" t="s">
        <v>66</v>
      </c>
      <c r="L167" s="36">
        <v>50.27</v>
      </c>
    </row>
    <row r="168" spans="1:12" ht="25.5" x14ac:dyDescent="0.25">
      <c r="A168" s="29"/>
      <c r="B168" s="30"/>
      <c r="C168" s="31"/>
      <c r="D168" s="89" t="s">
        <v>36</v>
      </c>
      <c r="E168" s="78" t="s">
        <v>47</v>
      </c>
      <c r="F168" s="34">
        <v>150</v>
      </c>
      <c r="G168" s="34">
        <v>5.52</v>
      </c>
      <c r="H168" s="34">
        <v>5.3</v>
      </c>
      <c r="I168" s="34">
        <v>35.33</v>
      </c>
      <c r="J168" s="34">
        <v>211.1</v>
      </c>
      <c r="K168" s="35">
        <v>227</v>
      </c>
      <c r="L168" s="36">
        <v>12</v>
      </c>
    </row>
    <row r="169" spans="1:12" ht="25.5" x14ac:dyDescent="0.25">
      <c r="A169" s="29"/>
      <c r="B169" s="30"/>
      <c r="C169" s="31"/>
      <c r="D169" s="67" t="s">
        <v>37</v>
      </c>
      <c r="E169" s="33" t="s">
        <v>50</v>
      </c>
      <c r="F169" s="34">
        <v>200</v>
      </c>
      <c r="G169" s="34">
        <v>1.36</v>
      </c>
      <c r="H169" s="34">
        <v>0</v>
      </c>
      <c r="I169" s="34">
        <v>29.02</v>
      </c>
      <c r="J169" s="34">
        <v>116.19</v>
      </c>
      <c r="K169" s="35">
        <v>274</v>
      </c>
      <c r="L169" s="36">
        <v>14</v>
      </c>
    </row>
    <row r="170" spans="1:12" x14ac:dyDescent="0.25">
      <c r="A170" s="29"/>
      <c r="B170" s="30"/>
      <c r="C170" s="31"/>
      <c r="D170" s="37" t="s">
        <v>32</v>
      </c>
      <c r="E170" s="66" t="s">
        <v>43</v>
      </c>
      <c r="F170" s="34">
        <v>25</v>
      </c>
      <c r="G170" s="34">
        <v>1.97</v>
      </c>
      <c r="H170" s="34">
        <v>0.2</v>
      </c>
      <c r="I170" s="34">
        <v>13.3</v>
      </c>
      <c r="J170" s="34">
        <v>64.7</v>
      </c>
      <c r="K170" s="35"/>
      <c r="L170" s="36">
        <v>3</v>
      </c>
    </row>
    <row r="171" spans="1:12" x14ac:dyDescent="0.25">
      <c r="A171" s="29"/>
      <c r="B171" s="30"/>
      <c r="C171" s="31"/>
      <c r="D171" s="37" t="s">
        <v>33</v>
      </c>
      <c r="E171" s="66" t="s">
        <v>49</v>
      </c>
      <c r="F171" s="34">
        <v>25</v>
      </c>
      <c r="G171" s="34">
        <v>1.87</v>
      </c>
      <c r="H171" s="34">
        <v>0.27</v>
      </c>
      <c r="I171" s="34">
        <v>12.12</v>
      </c>
      <c r="J171" s="34">
        <v>59.5</v>
      </c>
      <c r="K171" s="35"/>
      <c r="L171" s="36">
        <v>3</v>
      </c>
    </row>
    <row r="172" spans="1:12" x14ac:dyDescent="0.25">
      <c r="A172" s="29"/>
      <c r="B172" s="30"/>
      <c r="C172" s="31"/>
      <c r="D172" s="32"/>
      <c r="E172" s="33"/>
      <c r="F172" s="34"/>
      <c r="G172" s="34"/>
      <c r="H172" s="34"/>
      <c r="I172" s="34"/>
      <c r="J172" s="34"/>
      <c r="K172" s="35"/>
      <c r="L172" s="36"/>
    </row>
    <row r="173" spans="1:12" x14ac:dyDescent="0.25">
      <c r="A173" s="29"/>
      <c r="B173" s="30"/>
      <c r="C173" s="31"/>
      <c r="D173" s="32"/>
      <c r="E173" s="33"/>
      <c r="F173" s="34"/>
      <c r="G173" s="34"/>
      <c r="H173" s="34"/>
      <c r="I173" s="34"/>
      <c r="J173" s="34"/>
      <c r="K173" s="35"/>
      <c r="L173" s="36"/>
    </row>
    <row r="174" spans="1:12" x14ac:dyDescent="0.25">
      <c r="A174" s="38"/>
      <c r="B174" s="39"/>
      <c r="C174" s="40"/>
      <c r="D174" s="41" t="s">
        <v>26</v>
      </c>
      <c r="E174" s="42"/>
      <c r="F174" s="43">
        <v>775</v>
      </c>
      <c r="G174" s="43">
        <f>SUM(G165:G173)</f>
        <v>28.2</v>
      </c>
      <c r="H174" s="43">
        <f>SUM(H165:H173)</f>
        <v>30.89</v>
      </c>
      <c r="I174" s="43">
        <f>SUM(I165:I173)</f>
        <v>116.68</v>
      </c>
      <c r="J174" s="43">
        <f>SUM(J165:J173)</f>
        <v>859.22</v>
      </c>
      <c r="K174" s="43"/>
      <c r="L174" s="43">
        <f>SUM(L165:L173)</f>
        <v>101.27000000000001</v>
      </c>
    </row>
    <row r="175" spans="1:12" ht="26.25" thickBot="1" x14ac:dyDescent="0.3">
      <c r="A175" s="49">
        <v>2</v>
      </c>
      <c r="B175" s="50">
        <v>5</v>
      </c>
      <c r="C175" s="8" t="s">
        <v>34</v>
      </c>
      <c r="D175" s="9"/>
      <c r="E175" s="51"/>
      <c r="F175" s="52">
        <f t="shared" ref="F175:L175" si="17">F174+F164</f>
        <v>775</v>
      </c>
      <c r="G175" s="52">
        <f>G174+G164</f>
        <v>28.2</v>
      </c>
      <c r="H175" s="52">
        <f t="shared" si="17"/>
        <v>30.89</v>
      </c>
      <c r="I175" s="52">
        <f t="shared" si="17"/>
        <v>116.68</v>
      </c>
      <c r="J175" s="52">
        <f t="shared" si="17"/>
        <v>859.22</v>
      </c>
      <c r="K175" s="52">
        <f t="shared" si="17"/>
        <v>0</v>
      </c>
      <c r="L175" s="52">
        <f t="shared" si="17"/>
        <v>101.27000000000001</v>
      </c>
    </row>
    <row r="176" spans="1:12" ht="26.25" thickBot="1" x14ac:dyDescent="0.3">
      <c r="A176" s="58"/>
      <c r="B176" s="59"/>
      <c r="C176" s="10" t="s">
        <v>74</v>
      </c>
      <c r="D176" s="11"/>
      <c r="E176" s="60"/>
      <c r="F176" s="61">
        <f>F22+F39+F56+F72+F89+F105+F122+F139+F157+F175</f>
        <v>7870</v>
      </c>
      <c r="G176" s="61">
        <f>G22+G39+G56+G72+G89+G105+G122+G139+G157+G175</f>
        <v>269.82</v>
      </c>
      <c r="H176" s="61">
        <f>H22+H39+H56+H72+H89+H105+H122+H139+H157+H175</f>
        <v>297.07</v>
      </c>
      <c r="I176" s="61">
        <f>I22+I39+I56+I72+I89+I105+I122+I139+I157+I175</f>
        <v>1159.4600000000003</v>
      </c>
      <c r="J176" s="61">
        <f>J22+J39+J56+J72+J89+J105+J122+J139+J157+J175</f>
        <v>8280.56</v>
      </c>
      <c r="K176" s="61"/>
      <c r="L176" s="90">
        <f>L22+L39+L56+L72+L89+L105+L122+L139+L157+L175</f>
        <v>1053.7</v>
      </c>
    </row>
    <row r="177" spans="1:12" ht="15.75" thickBot="1" x14ac:dyDescent="0.3">
      <c r="A177" s="62"/>
      <c r="B177" s="63"/>
      <c r="C177" s="94" t="s">
        <v>39</v>
      </c>
      <c r="D177" s="94"/>
      <c r="E177" s="94"/>
      <c r="F177" s="64">
        <f>F176/10</f>
        <v>787</v>
      </c>
      <c r="G177" s="64">
        <f t="shared" ref="G177:J177" si="18">G176/10</f>
        <v>26.981999999999999</v>
      </c>
      <c r="H177" s="64">
        <f t="shared" si="18"/>
        <v>29.707000000000001</v>
      </c>
      <c r="I177" s="64">
        <f t="shared" si="18"/>
        <v>115.94600000000003</v>
      </c>
      <c r="J177" s="64">
        <f t="shared" si="18"/>
        <v>828.05599999999993</v>
      </c>
      <c r="K177" s="64"/>
      <c r="L177" s="64">
        <f>L176/10</f>
        <v>105.37</v>
      </c>
    </row>
  </sheetData>
  <mergeCells count="13">
    <mergeCell ref="C56:D56"/>
    <mergeCell ref="C1:E1"/>
    <mergeCell ref="H1:K1"/>
    <mergeCell ref="H2:K2"/>
    <mergeCell ref="C22:D22"/>
    <mergeCell ref="C39:D39"/>
    <mergeCell ref="C157:D157"/>
    <mergeCell ref="C177:E177"/>
    <mergeCell ref="C72:D72"/>
    <mergeCell ref="C89:D89"/>
    <mergeCell ref="C105:D105"/>
    <mergeCell ref="C122:D122"/>
    <mergeCell ref="C139:D139"/>
  </mergeCells>
  <pageMargins left="0.7" right="0.7" top="0.75" bottom="0.75" header="0.3" footer="0.3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2025-01-14T04:36:02Z</dcterms:modified>
</cp:coreProperties>
</file>